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comments16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r310047\AppData\Local\SSAB\OneDrive - SSAB\Documents\Ruukki\Formularze\"/>
    </mc:Choice>
  </mc:AlternateContent>
  <bookViews>
    <workbookView xWindow="216" yWindow="-36" windowWidth="7956" windowHeight="7572" tabRatio="817"/>
  </bookViews>
  <sheets>
    <sheet name="FORMULARZ ZAMÓWIENIA - OKŁADKA" sheetId="20313" r:id="rId1"/>
    <sheet name="1 PROFILE DESIGN" sheetId="20340" r:id="rId2"/>
    <sheet name="2 KASETON NAROŻNY SUFITOWY" sheetId="20339" state="hidden" r:id="rId3"/>
    <sheet name="2 PROFILE MONTAŻOWE" sheetId="20334" r:id="rId4"/>
    <sheet name="3 PROFILE MONTAŻOWE" sheetId="20335" r:id="rId5"/>
    <sheet name="4 PROFILE MONTAŻOWE COR-TEN" sheetId="20347" r:id="rId6"/>
    <sheet name="5 PROFILE MONTAŻOWE COR-TEN" sheetId="20348" r:id="rId7"/>
    <sheet name="6 OBRÓBKI STYKOWE PIONOWE" sheetId="20341" r:id="rId8"/>
    <sheet name="7 OBRÓBKI NAROŻNIKOWE ZEWNĘTRZN" sheetId="20342" r:id="rId9"/>
    <sheet name="8 OBRÓBKI NAROŻNIKOWE WEWNĘTRZN" sheetId="20343" r:id="rId10"/>
    <sheet name="9 OBRÓBKI ZEWNĘTRZNE" sheetId="20338" r:id="rId11"/>
    <sheet name="10 INNE STANDARDOWE OBRÓBKI" sheetId="20344" r:id="rId12"/>
    <sheet name="11 OBRÓBKI COR-TEN" sheetId="20349" r:id="rId13"/>
    <sheet name="12 OBRÓBKI NIESTANDARDOWE" sheetId="20326" r:id="rId14"/>
    <sheet name="13 WKRĘTY I INNE AKCESORIA" sheetId="20327" r:id="rId15"/>
    <sheet name="14 BLACHY PŁASKIE" sheetId="20328" r:id="rId16"/>
    <sheet name="Data" sheetId="20336" state="hidden" r:id="rId17"/>
    <sheet name="Translation" sheetId="20337" state="hidden" r:id="rId18"/>
  </sheets>
  <definedNames>
    <definedName name="_xlnm._FilterDatabase" localSheetId="0" hidden="1">'FORMULARZ ZAMÓWIENIA - OKŁADKA'!$A$25:$O$43</definedName>
    <definedName name="_xlnm.Print_Area" localSheetId="1">'1 PROFILE DESIGN'!$A$1:$P$48</definedName>
    <definedName name="_xlnm.Print_Area" localSheetId="13">'12 OBRÓBKI NIESTANDARDOWE'!$A$1:$O$54</definedName>
    <definedName name="_xlnm.Print_Area" localSheetId="2">'2 KASETON NAROŻNY SUFITOWY'!$A$1:$O$53</definedName>
    <definedName name="_xlnm.Print_Area" localSheetId="3">'2 PROFILE MONTAŻOWE'!$A$1:$O$50</definedName>
    <definedName name="_xlnm.Print_Area" localSheetId="4">'3 PROFILE MONTAŻOWE'!$A$1:$O$48</definedName>
    <definedName name="_xlnm.Print_Area" localSheetId="5">'4 PROFILE MONTAŻOWE COR-TEN'!$A$1:$O$48</definedName>
    <definedName name="_xlnm.Print_Area" localSheetId="6">'5 PROFILE MONTAŻOWE COR-TEN'!$A$1:$O$48</definedName>
    <definedName name="_xlnm.Print_Area" localSheetId="10">'9 OBRÓBKI ZEWNĘTRZNE'!$A$1:$O$53</definedName>
    <definedName name="_xlnm.Print_Area" localSheetId="0">'FORMULARZ ZAMÓWIENIA - OKŁADKA'!$A$1:$O$53</definedName>
    <definedName name="_xlnm.Print_Titles" localSheetId="1">'1 PROFILE DESIGN'!$34:$37</definedName>
  </definedNames>
  <calcPr calcId="162913"/>
</workbook>
</file>

<file path=xl/calcChain.xml><?xml version="1.0" encoding="utf-8"?>
<calcChain xmlns="http://schemas.openxmlformats.org/spreadsheetml/2006/main">
  <c r="N2" i="20340" l="1"/>
  <c r="A44" i="20328" l="1"/>
  <c r="Q46" i="20326"/>
  <c r="Q45" i="20326"/>
  <c r="M2" i="20349"/>
  <c r="Q47" i="20348"/>
  <c r="Q46" i="20348"/>
  <c r="Q45" i="20348"/>
  <c r="Q44" i="20348"/>
  <c r="Q43" i="20348"/>
  <c r="Q48" i="20348" s="1"/>
  <c r="Q33" i="20348"/>
  <c r="Q32" i="20348"/>
  <c r="Q34" i="20348" s="1"/>
  <c r="Q31" i="20348"/>
  <c r="Q30" i="20348"/>
  <c r="Q29" i="20348"/>
  <c r="Q19" i="20348"/>
  <c r="Q18" i="20348"/>
  <c r="Q17" i="20348"/>
  <c r="Q16" i="20348"/>
  <c r="Q15" i="20348"/>
  <c r="Q20" i="20348" s="1"/>
  <c r="N2" i="20348"/>
  <c r="Q48" i="20347"/>
  <c r="Q47" i="20347"/>
  <c r="Q46" i="20347"/>
  <c r="Q45" i="20347"/>
  <c r="Q44" i="20347"/>
  <c r="Q43" i="20347"/>
  <c r="Q33" i="20347"/>
  <c r="Q32" i="20347"/>
  <c r="Q31" i="20347"/>
  <c r="Q30" i="20347"/>
  <c r="Q29" i="20347"/>
  <c r="Q34" i="20347" s="1"/>
  <c r="Q20" i="20347"/>
  <c r="Q19" i="20347"/>
  <c r="Q18" i="20347"/>
  <c r="Q17" i="20347"/>
  <c r="Q16" i="20347"/>
  <c r="Q15" i="20347"/>
  <c r="N2" i="20347"/>
  <c r="H20" i="20340" l="1"/>
  <c r="M2" i="20344" l="1"/>
  <c r="M2" i="20343"/>
  <c r="M2" i="20342"/>
  <c r="M2" i="20341" l="1"/>
  <c r="Q23" i="20334" l="1"/>
  <c r="Q24" i="20334"/>
  <c r="Q25" i="20334"/>
  <c r="Q26" i="20334"/>
  <c r="Q20" i="20334"/>
  <c r="Q37" i="20334"/>
  <c r="Q38" i="20334"/>
  <c r="Q39" i="20334"/>
  <c r="Q40" i="20334"/>
  <c r="Q41" i="20334"/>
  <c r="Q42" i="20334"/>
  <c r="Q43" i="20334"/>
  <c r="Q44" i="20334"/>
  <c r="Q45" i="20334"/>
  <c r="Q46" i="20334"/>
  <c r="Q47" i="20334"/>
  <c r="Q48" i="20334"/>
  <c r="Q49" i="20334"/>
  <c r="Q44" i="20340"/>
  <c r="S44" i="20340" s="1"/>
  <c r="Q43" i="20340"/>
  <c r="S43" i="20340" s="1"/>
  <c r="Q45" i="20340"/>
  <c r="S45" i="20340" s="1"/>
  <c r="Q50" i="20334" l="1"/>
  <c r="Q48" i="20340" l="1"/>
  <c r="S48" i="20340" s="1"/>
  <c r="Q47" i="20340"/>
  <c r="S47" i="20340" s="1"/>
  <c r="Q46" i="20340"/>
  <c r="S46" i="20340" s="1"/>
  <c r="Q42" i="20340"/>
  <c r="S42" i="20340" s="1"/>
  <c r="Q41" i="20340"/>
  <c r="S41" i="20340" s="1"/>
  <c r="Q40" i="20340"/>
  <c r="S40" i="20340" s="1"/>
  <c r="Q39" i="20340"/>
  <c r="S39" i="20340" s="1"/>
  <c r="Q38" i="20340"/>
  <c r="S38" i="20340" s="1"/>
  <c r="S50" i="20340" l="1"/>
  <c r="Q44" i="20339"/>
  <c r="Q45" i="20339"/>
  <c r="Q46" i="20339"/>
  <c r="Q47" i="20339"/>
  <c r="Q48" i="20339"/>
  <c r="Q49" i="20339"/>
  <c r="S49" i="20339" s="1"/>
  <c r="Q50" i="20339"/>
  <c r="S50" i="20339" s="1"/>
  <c r="Q51" i="20339"/>
  <c r="S51" i="20339" s="1"/>
  <c r="Q52" i="20339"/>
  <c r="S52" i="20339" s="1"/>
  <c r="Q53" i="20339"/>
  <c r="Q43" i="20339"/>
  <c r="S43" i="20339" s="1"/>
  <c r="S53" i="20339"/>
  <c r="S48" i="20339"/>
  <c r="S47" i="20339"/>
  <c r="S46" i="20339"/>
  <c r="S45" i="20339"/>
  <c r="S44" i="20339"/>
  <c r="N2" i="20339"/>
  <c r="S55" i="20339" l="1"/>
  <c r="Q53" i="20338"/>
  <c r="Q52" i="20338"/>
  <c r="Q51" i="20338"/>
  <c r="Q50" i="20338"/>
  <c r="Q49" i="20338"/>
  <c r="Q54" i="20338" s="1"/>
  <c r="Q37" i="20338"/>
  <c r="Q36" i="20338"/>
  <c r="Q35" i="20338"/>
  <c r="Q34" i="20338"/>
  <c r="Q33" i="20338"/>
  <c r="Q38" i="20338" s="1"/>
  <c r="Q21" i="20338"/>
  <c r="Q20" i="20338"/>
  <c r="Q19" i="20338"/>
  <c r="Q18" i="20338"/>
  <c r="Q17" i="20338"/>
  <c r="Q22" i="20338" s="1"/>
  <c r="Q52" i="20326" l="1"/>
  <c r="Q53" i="20326" s="1"/>
  <c r="Q51" i="20326"/>
  <c r="Q50" i="20326"/>
  <c r="Q49" i="20326"/>
  <c r="Q48" i="20326"/>
  <c r="Q47" i="20326"/>
  <c r="Q44" i="20326"/>
  <c r="Q43" i="20326"/>
  <c r="Q42" i="20326"/>
  <c r="Q47" i="20335"/>
  <c r="Q46" i="20335"/>
  <c r="Q45" i="20335"/>
  <c r="Q44" i="20335"/>
  <c r="Q43" i="20335"/>
  <c r="Q33" i="20335"/>
  <c r="Q32" i="20335"/>
  <c r="Q31" i="20335"/>
  <c r="Q30" i="20335"/>
  <c r="Q29" i="20335"/>
  <c r="Q19" i="20335"/>
  <c r="Q18" i="20335"/>
  <c r="Q17" i="20335"/>
  <c r="Q16" i="20335"/>
  <c r="Q15" i="20335"/>
  <c r="Q20" i="20335" s="1"/>
  <c r="Q34" i="20335" l="1"/>
  <c r="Q48" i="20335"/>
  <c r="N2" i="20328"/>
  <c r="N2" i="20327"/>
  <c r="N2" i="20326"/>
  <c r="N2" i="20335" l="1"/>
  <c r="Q16" i="20334"/>
  <c r="Q17" i="20334"/>
  <c r="Q18" i="20334"/>
  <c r="Q19" i="20334"/>
  <c r="Q21" i="20334"/>
  <c r="Q22" i="20334"/>
  <c r="Q27" i="20334"/>
  <c r="Q15" i="20334"/>
  <c r="N2" i="20334"/>
  <c r="Q28" i="20334" l="1"/>
</calcChain>
</file>

<file path=xl/comments1.xml><?xml version="1.0" encoding="utf-8"?>
<comments xmlns="http://schemas.openxmlformats.org/spreadsheetml/2006/main">
  <authors>
    <author>Buch, Sławomir</author>
  </authors>
  <commentList>
    <comment ref="N1" authorId="0" shapeId="0">
      <text>
        <r>
          <rPr>
            <b/>
            <sz val="9"/>
            <color indexed="81"/>
            <rFont val="Tahoma"/>
            <family val="2"/>
          </rPr>
          <t>Date</t>
        </r>
      </text>
    </comment>
    <comment ref="A50" authorId="0" shapeId="0">
      <text>
        <r>
          <rPr>
            <sz val="9"/>
            <color indexed="81"/>
            <rFont val="Tahoma"/>
            <family val="2"/>
          </rPr>
          <t>Always attach separate product-specific  drawing from ruukki.com when required.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>Sepate product-specific drawings attached</t>
        </r>
      </text>
    </comment>
  </commentList>
</comments>
</file>

<file path=xl/comments2.xml><?xml version="1.0" encoding="utf-8"?>
<comments xmlns="http://schemas.openxmlformats.org/spreadsheetml/2006/main">
  <authors>
    <author>Buch, Sławomir</author>
  </authors>
  <commentList>
    <comment ref="J4" authorId="0" shapeId="0">
      <text>
        <r>
          <rPr>
            <b/>
            <sz val="10"/>
            <color indexed="81"/>
            <rFont val="Tahoma"/>
            <family val="2"/>
          </rPr>
          <t>EFFECTIVE WIDTH (mm)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</rPr>
          <t>DEPTH (mm)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</rPr>
          <t>LENGTH (mm)      (min. - max.)</t>
        </r>
      </text>
    </comment>
    <comment ref="N20" authorId="0" shapeId="0">
      <text>
        <r>
          <rPr>
            <b/>
            <sz val="11"/>
            <color indexed="81"/>
            <rFont val="Tahoma"/>
            <charset val="1"/>
          </rPr>
          <t>Wpisz RAL kolor jęzeli malowanie proszkowe (Put RAL if powder paitning)</t>
        </r>
      </text>
    </comment>
    <comment ref="H34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</commentList>
</comments>
</file>

<file path=xl/comments3.xml><?xml version="1.0" encoding="utf-8"?>
<comments xmlns="http://schemas.openxmlformats.org/spreadsheetml/2006/main">
  <authors>
    <author>Buch, Sławomir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</rPr>
          <t>FASTENING HOLES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DEPTH</t>
        </r>
      </text>
    </comment>
    <comment ref="J40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</commentList>
</comments>
</file>

<file path=xl/comments4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</rPr>
          <t>Jeżeli malowanie proszkowe wpisz RAL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(PRICE / m)</t>
        </r>
      </text>
    </comment>
  </commentList>
</comments>
</file>

<file path=xl/comments5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(PRICE / m)</t>
        </r>
      </text>
    </comment>
  </commentList>
</comments>
</file>

<file path=xl/comments6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(PRICE / m)</t>
        </r>
      </text>
    </comment>
  </commentList>
</comments>
</file>

<file path=xl/comments7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(PRICE / m)</t>
        </r>
      </text>
    </comment>
  </commentList>
</comments>
</file>

<file path=xl/comments8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Vertical joint flashing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Vertical joint flashing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comments9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External corner flashing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External corner flashing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External corner flashing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External corner flashing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</rPr>
          <t>External corner flashing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comments10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Internal corner flashing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Internal corner flashing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Internal corner flashing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Internal corner flashing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</rPr>
          <t>Internal corner flashing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comments11.xml><?xml version="1.0" encoding="utf-8"?>
<comments xmlns="http://schemas.openxmlformats.org/spreadsheetml/2006/main">
  <authors>
    <author>Buch, Sławomir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ACCESSORY SPECIFICATION -  EXTERNAL AND INTERNAL CORNER FLASHINGS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Always attach separate product-specific drawing from ruukki.com (replace letters A and B by dimensions, note max. length). Drawing name / number: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Always attach separate product-specific drawing from ruukki.com (replace letters A and B by dimensions, note max. length). Drawing name / number: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comments12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Internal corner flashing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Internal corner flashing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Internal corner flashing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Internal corner flashing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</rPr>
          <t>Internal corner flashing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comments13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Vertical joint flashing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comments14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MUST: Manufacturing possibility of any special flashing must always be checked from production before ordering!         
MUST: Attach special flashing drawing to this template according to guides:   
- the drawing must show the cross-section (horizontal section) of the flashing   
- the drawing must show all the dimensions (also angles) of the flashing   
- the drawing must show the colour side of the flashing      
 - sizes and locations of possible holes in the flashing must be shown (front face drawing required)
 - note maximum length of the flashing (usually 3050 mm).    
MUST: Attach special flashing drawing here according to guides: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comments15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Wpisać kolor (Put there colour)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Wpisać kolor (Put there colour)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Wpisać kolor (Put there colour)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Wpisać kolor (Put there colour)</t>
        </r>
      </text>
    </comment>
  </commentList>
</comments>
</file>

<file path=xl/comments16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sharedStrings.xml><?xml version="1.0" encoding="utf-8"?>
<sst xmlns="http://schemas.openxmlformats.org/spreadsheetml/2006/main" count="1636" uniqueCount="785">
  <si>
    <t>____________</t>
  </si>
  <si>
    <t>email</t>
  </si>
  <si>
    <t>Tel.</t>
  </si>
  <si>
    <t>___________________________________</t>
  </si>
  <si>
    <t>_____________________</t>
  </si>
  <si>
    <t>__________________________________________</t>
  </si>
  <si>
    <t>____________________________</t>
  </si>
  <si>
    <t>RUUKKI SAP</t>
  </si>
  <si>
    <t>_____</t>
  </si>
  <si>
    <t>C (mm)</t>
  </si>
  <si>
    <t>Dh/Dv (mm)</t>
  </si>
  <si>
    <t>__________________________________________________________________</t>
  </si>
  <si>
    <t>FORMULARZ ZAMÓWIENIA</t>
  </si>
  <si>
    <t>Nr klienta</t>
  </si>
  <si>
    <t>Nazwa</t>
  </si>
  <si>
    <t>Adres</t>
  </si>
  <si>
    <t>Dodatkowe zamówienie</t>
  </si>
  <si>
    <t>Oryginalny nr zlecenia SAP</t>
  </si>
  <si>
    <t xml:space="preserve"> Dodatkowe informacje</t>
  </si>
  <si>
    <t>Nazwisko</t>
  </si>
  <si>
    <t>Ruukki Sprzedaż</t>
  </si>
  <si>
    <t xml:space="preserve">Nr i nazwa </t>
  </si>
  <si>
    <t>i osoba z CST</t>
  </si>
  <si>
    <t>projektu/firmy</t>
  </si>
  <si>
    <t>Warunki dostawy</t>
  </si>
  <si>
    <t>Dodatkowe opłaty</t>
  </si>
  <si>
    <t>jeśli DAP, miejsce:</t>
  </si>
  <si>
    <t>____________(cena)_________</t>
  </si>
  <si>
    <t>Zamówienie specjalnego materiału</t>
  </si>
  <si>
    <t>UWAGI</t>
  </si>
  <si>
    <t>szt.</t>
  </si>
  <si>
    <t>ZAŁĄCZONE SPECYFIKACJE PANELI I AKCESORIÓW</t>
  </si>
  <si>
    <t>W razie potrzeby zawsze załączyć osobny rysunek określonego produktu z ruukki.pl</t>
  </si>
  <si>
    <t>POZYCJA</t>
  </si>
  <si>
    <t>CENA / m2</t>
  </si>
  <si>
    <t>ILOŚĆ (szt.)</t>
  </si>
  <si>
    <t>ILOŚĆ (m2)</t>
  </si>
  <si>
    <t>ILOŚĆ CAŁKOWITA (m2)</t>
  </si>
  <si>
    <t>LIMITY ROZMIARÓW</t>
  </si>
  <si>
    <t>NR ZAMÓWIENIA</t>
  </si>
  <si>
    <t>GŁĘBOKOŚĆ</t>
  </si>
  <si>
    <t>FUGI</t>
  </si>
  <si>
    <t>Dv,lewy</t>
  </si>
  <si>
    <t>Dv,prawy</t>
  </si>
  <si>
    <t>Dh,górny</t>
  </si>
  <si>
    <t>Dh,dolny</t>
  </si>
  <si>
    <t xml:space="preserve">            (należy zawsze załączyć osobny rysunek panelu z otworami mocujacymi)</t>
  </si>
  <si>
    <t xml:space="preserve">            (otwory mocujące zgodnie z powyższym rysunkiem)</t>
  </si>
  <si>
    <t>NR I NAZWA PROJEKTU/FIRMY</t>
  </si>
  <si>
    <t>SPECYFIKACJA AKCESORIÓW - PROFILE MONTAŻOWE</t>
  </si>
  <si>
    <t>DŁUGOŚĆ (mm)</t>
  </si>
  <si>
    <t>CENA / m</t>
  </si>
  <si>
    <t>SPECYFIKACJA AKCESORIÓW - BLACHY PŁASKIE</t>
  </si>
  <si>
    <t>CENA / szt.</t>
  </si>
  <si>
    <t>Należy zawsze załączyć osobną informację:</t>
  </si>
  <si>
    <t>Materiał / grubość materiału / powłoka / kolor</t>
  </si>
  <si>
    <t>FORMAT (m2/szt.)</t>
  </si>
  <si>
    <t>UWAGA: Przed złożeniem zamówienia należy zawsze sprawdzić możliwość wyprodukowania każdej niestandardowej obróbki!</t>
  </si>
  <si>
    <t>UWAGA: Do poniższego formularza należy załączyć rysunek obróbki niestandardowej zgodny ze wskazówkami:</t>
  </si>
  <si>
    <t xml:space="preserve"> - rysunek musi przedstawiać przekrój poprzeczny (przekrój poziomy) obróbki</t>
  </si>
  <si>
    <t xml:space="preserve"> - rysunek musi przedstawiać wszystkie wymiary (także miary kątów) obróbki</t>
  </si>
  <si>
    <t xml:space="preserve"> - rysunek musi przedstawiać stronę z kolorem obróbki</t>
  </si>
  <si>
    <t xml:space="preserve"> - należy podać maksymalną długość obróbki (zazwyczaj 3050 mm).</t>
  </si>
  <si>
    <t xml:space="preserve">standardowa długość to 2100 lub 3090 mm, </t>
  </si>
  <si>
    <t>a szerokość 1400 mm</t>
  </si>
  <si>
    <t xml:space="preserve">standardowa długość to 2000, 3000 lub 4000 mm, </t>
  </si>
  <si>
    <t>a szerokość 1250 mm</t>
  </si>
  <si>
    <t>UWAGA: Tutaj należy załączyć rysunek obróbki niestandardowej zgodny ze wskazówkami:</t>
  </si>
  <si>
    <t xml:space="preserve"> - należy przedstawić wymiary i rozmieszczenie możliwych otworów obróbki (wymagany rysunek widoku od przodu)</t>
  </si>
  <si>
    <t>OTWORY MONTAŻOWE</t>
  </si>
  <si>
    <t>Należy zawsze załączyć osobny rysunek określonego produktu z ruukki.pl (zastapić litery A i B odpowiednimi wymiarami, podać max długość). Nazwa / numer rysunku:</t>
  </si>
  <si>
    <t>Amin = 240 mm, Bmin = 275 mm</t>
  </si>
  <si>
    <t>Bmax x Amax = 310 x 2700, 515 x 2400, 600 x 2100, 700 x 1800,</t>
  </si>
  <si>
    <t>730 x 1500, 760 x 1200, 790 x 900, 800 x 800 mm</t>
  </si>
  <si>
    <t>(ORDER FORM)</t>
  </si>
  <si>
    <r>
      <t xml:space="preserve">ADRES DOSTAWY </t>
    </r>
    <r>
      <rPr>
        <sz val="8"/>
        <rFont val="Arial"/>
        <family val="2"/>
      </rPr>
      <t>(DELIVERY ADDRESS)</t>
    </r>
  </si>
  <si>
    <r>
      <t xml:space="preserve">KUPUJĄCY </t>
    </r>
    <r>
      <rPr>
        <sz val="8"/>
        <rFont val="Arial"/>
        <family val="2"/>
      </rPr>
      <t>(BUYER)</t>
    </r>
  </si>
  <si>
    <r>
      <t xml:space="preserve">kursywa podkreślona = informacje obowiązkowe </t>
    </r>
    <r>
      <rPr>
        <i/>
        <u/>
        <sz val="8"/>
        <rFont val="Arial"/>
        <family val="2"/>
      </rPr>
      <t>(Italic underlined = mandatory information)</t>
    </r>
  </si>
  <si>
    <r>
      <t xml:space="preserve">DANE DO FAKTURY </t>
    </r>
    <r>
      <rPr>
        <sz val="8"/>
        <rFont val="Arial"/>
        <family val="2"/>
      </rPr>
      <t>(INVOICING CUSTOMER)</t>
    </r>
  </si>
  <si>
    <r>
      <t>KUPUJĄCY</t>
    </r>
    <r>
      <rPr>
        <b/>
        <i/>
        <u/>
        <sz val="9"/>
        <rFont val="Arial"/>
        <family val="2"/>
      </rPr>
      <t xml:space="preserve"> (BUYER)</t>
    </r>
    <r>
      <rPr>
        <b/>
        <i/>
        <u/>
        <sz val="10"/>
        <rFont val="Arial"/>
        <family val="2"/>
      </rPr>
      <t xml:space="preserve">: </t>
    </r>
  </si>
  <si>
    <t>(Customer no.)</t>
  </si>
  <si>
    <t>(Address)</t>
  </si>
  <si>
    <t>(Person)</t>
  </si>
  <si>
    <r>
      <t>INFORMACJE O ZAMÓWIENIU</t>
    </r>
    <r>
      <rPr>
        <b/>
        <i/>
        <u/>
        <sz val="10"/>
        <rFont val="Arial"/>
        <family val="2"/>
      </rPr>
      <t xml:space="preserve"> </t>
    </r>
    <r>
      <rPr>
        <b/>
        <i/>
        <u/>
        <sz val="8"/>
        <rFont val="Arial"/>
        <family val="2"/>
      </rPr>
      <t>(ORDER INFORMATION)</t>
    </r>
  </si>
  <si>
    <t>(Extra order)</t>
  </si>
  <si>
    <t>( Original Ruukki SAP order no.)</t>
  </si>
  <si>
    <t>Tak_Nie</t>
  </si>
  <si>
    <t>Tak (Yes)</t>
  </si>
  <si>
    <t>Nie (No)</t>
  </si>
  <si>
    <t>Project-specific material ordered</t>
  </si>
  <si>
    <t>___________________________</t>
  </si>
  <si>
    <t xml:space="preserve">  Additional information</t>
  </si>
  <si>
    <r>
      <t>WARUNKI</t>
    </r>
    <r>
      <rPr>
        <b/>
        <i/>
        <sz val="12"/>
        <rFont val="Arial"/>
        <family val="2"/>
      </rPr>
      <t xml:space="preserve"> </t>
    </r>
    <r>
      <rPr>
        <b/>
        <i/>
        <sz val="8"/>
        <rFont val="Arial"/>
        <family val="2"/>
      </rPr>
      <t>(TERMS)</t>
    </r>
  </si>
  <si>
    <t>(Delivery term)</t>
  </si>
  <si>
    <t>TransOpt_tab</t>
  </si>
  <si>
    <t>Inny (Other)</t>
  </si>
  <si>
    <t>FCA Odbiór własny (Pick-up)</t>
  </si>
  <si>
    <t>DAP Transport z wytwórni                     (Factory transport)</t>
  </si>
  <si>
    <t>(Extra charges)</t>
  </si>
  <si>
    <t>Pakowanie</t>
  </si>
  <si>
    <t>Transport</t>
  </si>
  <si>
    <t>Inne</t>
  </si>
  <si>
    <t>______(cena)_____</t>
  </si>
  <si>
    <r>
      <rPr>
        <sz val="9"/>
        <rFont val="Arial"/>
        <family val="2"/>
      </rPr>
      <t xml:space="preserve">Ruukki SAP nr zamówienia      </t>
    </r>
    <r>
      <rPr>
        <sz val="8"/>
        <rFont val="Arial"/>
        <family val="2"/>
      </rPr>
      <t xml:space="preserve"> (</t>
    </r>
    <r>
      <rPr>
        <sz val="6"/>
        <rFont val="Arial"/>
        <family val="2"/>
      </rPr>
      <t>Ruukki SAP order no.)</t>
    </r>
  </si>
  <si>
    <t>ColourHiarc_tab</t>
  </si>
  <si>
    <t>&lt;Wybierz opcję&gt;</t>
  </si>
  <si>
    <t>Hiarc RR20</t>
  </si>
  <si>
    <t>Hiarc RR21</t>
  </si>
  <si>
    <t>Hiarc RR23</t>
  </si>
  <si>
    <t>Hiarc RR40 MAT</t>
  </si>
  <si>
    <t>Hiarc RR41 MAT</t>
  </si>
  <si>
    <t>Hiarc RR45 MAT</t>
  </si>
  <si>
    <t>Hiarc RR40 metaliczny</t>
  </si>
  <si>
    <t>Hirac RR41 metaliczny</t>
  </si>
  <si>
    <t>Hiarc RR42 metaliczny</t>
  </si>
  <si>
    <t>Hiarc RR43 metaliczny</t>
  </si>
  <si>
    <t>Epoxy</t>
  </si>
  <si>
    <t>Epoxy + Malowanie proszkowe na RAL</t>
  </si>
  <si>
    <t>CoatingAl_tab</t>
  </si>
  <si>
    <t>PVDF</t>
  </si>
  <si>
    <t>Naturalne aluminium (Natural)</t>
  </si>
  <si>
    <t>Malowanie proszkowe (Powder painted)</t>
  </si>
  <si>
    <t>&lt;Wybierz opcję (Select option)&gt;</t>
  </si>
  <si>
    <r>
      <t>MATERIAŁY, POWŁOKI I KOLORY</t>
    </r>
    <r>
      <rPr>
        <i/>
        <u/>
        <sz val="8"/>
        <rFont val="Arial"/>
        <family val="2"/>
      </rPr>
      <t xml:space="preserve"> (MATERIALS, COATINGS AND COLOURS)</t>
    </r>
  </si>
  <si>
    <t>Steel epoxy 1.20 mm + powder coating matt</t>
  </si>
  <si>
    <t>Stal 1,2mm powłoka Epoxy +Malowanie proszkowe na kolor:</t>
  </si>
  <si>
    <t>_________________________________________________</t>
  </si>
  <si>
    <t>(JOINTS)</t>
  </si>
  <si>
    <t>(Dv,left)</t>
  </si>
  <si>
    <t>(Dv,right)</t>
  </si>
  <si>
    <t>(Dh,upper)</t>
  </si>
  <si>
    <t>(Dh,lower)</t>
  </si>
  <si>
    <t>(SIZE LIMITS)</t>
  </si>
  <si>
    <t>(PRICE / m2)</t>
  </si>
  <si>
    <t>(ITEM)</t>
  </si>
  <si>
    <t>Sposób pakowania</t>
  </si>
  <si>
    <t>B-DIMENSION (mm)</t>
  </si>
  <si>
    <t>AMOUNT (pcs)</t>
  </si>
  <si>
    <t>Part ID</t>
  </si>
  <si>
    <t xml:space="preserve">OZNACZENIE  </t>
  </si>
  <si>
    <t>ILOŚĆ</t>
  </si>
  <si>
    <t>N30</t>
  </si>
  <si>
    <t>NOTE</t>
  </si>
  <si>
    <t>Packing info</t>
  </si>
  <si>
    <t>rysunek nr 123</t>
  </si>
  <si>
    <t>Ściana Wschodnia</t>
  </si>
  <si>
    <t>Np.. (Example)</t>
  </si>
  <si>
    <r>
      <t xml:space="preserve">Data </t>
    </r>
    <r>
      <rPr>
        <i/>
        <u/>
        <sz val="8"/>
        <rFont val="Arial"/>
        <family val="2"/>
      </rPr>
      <t>(Date)</t>
    </r>
  </si>
  <si>
    <t>A1-DIMENSION (mm)</t>
  </si>
  <si>
    <t>A2-DIMENSION (mm)</t>
  </si>
  <si>
    <t>______</t>
  </si>
  <si>
    <t>_______</t>
  </si>
  <si>
    <t xml:space="preserve"> Other material / material thickness / coating / colour</t>
  </si>
  <si>
    <t>WYMIAR-A(mm)</t>
  </si>
  <si>
    <t>WYMIAR-B1(mm)</t>
  </si>
  <si>
    <t>WYMIAR-B2(mm)</t>
  </si>
  <si>
    <r>
      <t xml:space="preserve">MATERIAŁY, POWŁOKI I KOLORY </t>
    </r>
    <r>
      <rPr>
        <i/>
        <u/>
        <sz val="8"/>
        <rFont val="Arial"/>
        <family val="2"/>
      </rPr>
      <t>(MATERIALS, COATINGS AND COLOURS)</t>
    </r>
  </si>
  <si>
    <t>Studs_Material</t>
  </si>
  <si>
    <t>Galvanized S350GD+Z275</t>
  </si>
  <si>
    <t>LENGTH (mm)</t>
  </si>
  <si>
    <t>Oznaczenie</t>
  </si>
  <si>
    <t>(ACCESSORY SPECIFICATION - SUPPORT STUDS)</t>
  </si>
  <si>
    <t>FlashMat_tab</t>
  </si>
  <si>
    <t>&lt;Select option&gt;</t>
  </si>
  <si>
    <t>Aluminium 0,7 mm</t>
  </si>
  <si>
    <t>Other material, thickness, colour</t>
  </si>
  <si>
    <t>Stal 0,6 mm</t>
  </si>
  <si>
    <t>Stal 1,2 mm</t>
  </si>
  <si>
    <t>OBRÓBKA NAROZNIKOWA ZEWNETRZNA</t>
  </si>
  <si>
    <t>SPECYFIKACJA AKCESORIÓW  -OBRÓBKI NIESTANDARDOWE</t>
  </si>
  <si>
    <t>SPECYFIKACJA AKCESORIÓW -WKRĘTY I INNE AKCESORIA</t>
  </si>
  <si>
    <t>ACCESSORY SPECIFICATION - SCREWS AND OTHER ACCESSORIES</t>
  </si>
  <si>
    <t>Kolor_wkreta</t>
  </si>
  <si>
    <t>Jasny (Bright)</t>
  </si>
  <si>
    <t>Kolor RR (Colour RR)</t>
  </si>
  <si>
    <t>Kolor RAL  (Colour RAL)</t>
  </si>
  <si>
    <r>
      <t xml:space="preserve">Kolor </t>
    </r>
    <r>
      <rPr>
        <i/>
        <u/>
        <sz val="8"/>
        <rFont val="Arial"/>
        <family val="2"/>
      </rPr>
      <t>(Colour)</t>
    </r>
  </si>
  <si>
    <t>Notice</t>
  </si>
  <si>
    <t>Price / szt.</t>
  </si>
  <si>
    <t>Screw</t>
  </si>
  <si>
    <t>Price /m</t>
  </si>
  <si>
    <t xml:space="preserve">Uwagi </t>
  </si>
  <si>
    <t>Folia ochronna (Protective foil)</t>
  </si>
  <si>
    <r>
      <t>Data</t>
    </r>
    <r>
      <rPr>
        <i/>
        <u/>
        <sz val="11"/>
        <rFont val="Arial"/>
        <family val="2"/>
      </rPr>
      <t>:</t>
    </r>
  </si>
  <si>
    <t>Tworzywo sztuczne</t>
  </si>
  <si>
    <t>ID</t>
  </si>
  <si>
    <t>English</t>
  </si>
  <si>
    <t>Suomi</t>
  </si>
  <si>
    <t>Polska</t>
  </si>
  <si>
    <t>ORDER FORM</t>
  </si>
  <si>
    <t>TILAUSKAAVAKE</t>
  </si>
  <si>
    <t>Language</t>
  </si>
  <si>
    <t>Kieli</t>
  </si>
  <si>
    <t>Jezyk</t>
  </si>
  <si>
    <t>Ruukki SAP order no.</t>
  </si>
  <si>
    <t>Ruukin SAP-tilausnumero</t>
  </si>
  <si>
    <t>Ruukki SAP nr zamówienia</t>
  </si>
  <si>
    <t>Date</t>
  </si>
  <si>
    <t>Päivämäärä</t>
  </si>
  <si>
    <t>Data</t>
  </si>
  <si>
    <t>Send to:</t>
  </si>
  <si>
    <t>Vastaanottaja</t>
  </si>
  <si>
    <t>Wysłać do</t>
  </si>
  <si>
    <t>Italic underlined = mandatory information</t>
  </si>
  <si>
    <t>Kursivoitu alleviivattu = pakollinen tieto</t>
  </si>
  <si>
    <t>kursywa podkreślona = informacje obowiązkowe</t>
  </si>
  <si>
    <t>BUYER</t>
  </si>
  <si>
    <t>ASIAKAS</t>
  </si>
  <si>
    <t>KUPUJĄCY</t>
  </si>
  <si>
    <t>SHIP-TO PARTY (DELIVERY ADDRESS)</t>
  </si>
  <si>
    <t>TOIMITUSOSOITE (SHIP-TO PARTY)</t>
  </si>
  <si>
    <t>ADRES DOSTAWY</t>
  </si>
  <si>
    <t>SOLD-TO PARTY (BUYER)</t>
  </si>
  <si>
    <t>TILAUSASIAKAS (SOLD-TO PARTY)</t>
  </si>
  <si>
    <t>BILL-TO PARTY (INVOICING CUSTOMER)</t>
  </si>
  <si>
    <t>LASKUTUSASIAKAS (BILL-TO PARTY)</t>
  </si>
  <si>
    <t>DANE DO FAKTURY</t>
  </si>
  <si>
    <t>Customer no.</t>
  </si>
  <si>
    <t>Asiakasnumero</t>
  </si>
  <si>
    <t>Name</t>
  </si>
  <si>
    <t>Nimi</t>
  </si>
  <si>
    <t>Address</t>
  </si>
  <si>
    <t>Osoite</t>
  </si>
  <si>
    <t>Person</t>
  </si>
  <si>
    <t>Henkilö</t>
  </si>
  <si>
    <t>Puh.nro.</t>
  </si>
  <si>
    <t>ORDER INFORMATION</t>
  </si>
  <si>
    <t>TILAUSTIEDOT</t>
  </si>
  <si>
    <t>INFO O ZAMÓWIENIU</t>
  </si>
  <si>
    <t>Short project name (3-10 characters)</t>
  </si>
  <si>
    <t>Projektin nimi</t>
  </si>
  <si>
    <t>Krótka nazwa projektu (3-10 znaków)</t>
  </si>
  <si>
    <t>PO no./ project</t>
  </si>
  <si>
    <t>Tilausnumero/ Projekti</t>
  </si>
  <si>
    <t>Nr i nazwa/ projekt</t>
  </si>
  <si>
    <t>Wholesaler order nr</t>
  </si>
  <si>
    <t>Tukkuliikkeen tilausnumero</t>
  </si>
  <si>
    <t>Nr zamówienia klienta</t>
  </si>
  <si>
    <t>Ruukki Sales ja CST person</t>
  </si>
  <si>
    <t>Ruukin myyjä ja CST yhteyshenkilö</t>
  </si>
  <si>
    <t>Handlowiec i pracownik obsługi klienta CST</t>
  </si>
  <si>
    <t>Billing fee</t>
  </si>
  <si>
    <t>Laskutuspalkkio</t>
  </si>
  <si>
    <t>Opłata rozliczeniowa</t>
  </si>
  <si>
    <t>Extra order</t>
  </si>
  <si>
    <t>Lisätilaus</t>
  </si>
  <si>
    <t>Original Ruukki SAP order no.</t>
  </si>
  <si>
    <t>Alkuperäinen Ruukin SAP-tilausnumero</t>
  </si>
  <si>
    <t>Originalny numer zamówienia Ruukki SAP.</t>
  </si>
  <si>
    <t>Projektikohtainen raaka-aine tilattu</t>
  </si>
  <si>
    <t>Zamówienie specjalne materiału</t>
  </si>
  <si>
    <t>Additional info</t>
  </si>
  <si>
    <t>Lisätietoja</t>
  </si>
  <si>
    <t>Dodatkowe informacje</t>
  </si>
  <si>
    <t>TERMS</t>
  </si>
  <si>
    <t>EHDOT</t>
  </si>
  <si>
    <t>WARUNKI</t>
  </si>
  <si>
    <t>Delivery term</t>
  </si>
  <si>
    <t>Toimitusehto</t>
  </si>
  <si>
    <t>Place:</t>
  </si>
  <si>
    <t>Paikka:</t>
  </si>
  <si>
    <t>Miejsce:</t>
  </si>
  <si>
    <t>Extra charges</t>
  </si>
  <si>
    <t>Lisämaksut</t>
  </si>
  <si>
    <t>Insurance</t>
  </si>
  <si>
    <t>Vakuutus</t>
  </si>
  <si>
    <t>Ubezpieczenie</t>
  </si>
  <si>
    <t>Package</t>
  </si>
  <si>
    <t>Pakkaus</t>
  </si>
  <si>
    <t>Price</t>
  </si>
  <si>
    <t>Hinta</t>
  </si>
  <si>
    <t>Cena</t>
  </si>
  <si>
    <t>Freight</t>
  </si>
  <si>
    <t>Rahti</t>
  </si>
  <si>
    <t>Other</t>
  </si>
  <si>
    <t>Muu</t>
  </si>
  <si>
    <t>ATTACHED PRIMO AND ACCESSORY SPECIFICATIONS</t>
  </si>
  <si>
    <t>LIITTEENÄ PRIMO KASETTI-JA TARVIKE-ERITTELYT</t>
  </si>
  <si>
    <t>ZAŁĄCZONE SPECYFIKACJE KASETONÓW I AKCESORIÓW</t>
  </si>
  <si>
    <t>(pcs)</t>
  </si>
  <si>
    <t>(kpl.)</t>
  </si>
  <si>
    <t>(szt.)</t>
  </si>
  <si>
    <t>pcs</t>
  </si>
  <si>
    <t>kpl.</t>
  </si>
  <si>
    <t>HUOM.</t>
  </si>
  <si>
    <t>No</t>
  </si>
  <si>
    <t>Ei</t>
  </si>
  <si>
    <t>Nie</t>
  </si>
  <si>
    <t>Original Ruukki order nr.</t>
  </si>
  <si>
    <t>Alkuperäinen Ruukin tilausnumero</t>
  </si>
  <si>
    <t>Originalny numer zamówienia Ruukki</t>
  </si>
  <si>
    <t>Amount (pcs)</t>
  </si>
  <si>
    <t>Määrä (kpl)</t>
  </si>
  <si>
    <t>Ilość (szt.)</t>
  </si>
  <si>
    <t>Amount (m²)</t>
  </si>
  <si>
    <t>Määrä (m²)</t>
  </si>
  <si>
    <t>Ilość (m²)</t>
  </si>
  <si>
    <t>Order date</t>
  </si>
  <si>
    <t>Tilauspäivämäärä</t>
  </si>
  <si>
    <t>Data zamówienia</t>
  </si>
  <si>
    <t>Fitting order to follow</t>
  </si>
  <si>
    <t>Lisätilausnumero</t>
  </si>
  <si>
    <t>Zamówienie uzupełniające</t>
  </si>
  <si>
    <t>Estimated date</t>
  </si>
  <si>
    <t>Arviotu päivämäärä</t>
  </si>
  <si>
    <t>Szacowana data</t>
  </si>
  <si>
    <t>Yes</t>
  </si>
  <si>
    <t>Kyllä</t>
  </si>
  <si>
    <t>Tak</t>
  </si>
  <si>
    <t>FCA (Pick-up)</t>
  </si>
  <si>
    <t>FCA (Nouto)</t>
  </si>
  <si>
    <t>FCA (odbiór własny)</t>
  </si>
  <si>
    <t>DAP (Factory transport)</t>
  </si>
  <si>
    <t>DAP (Tehtaan kuljetus)</t>
  </si>
  <si>
    <t>DAP (transport z wytwórni na miejsce)</t>
  </si>
  <si>
    <t>Horizontal brick pattern</t>
  </si>
  <si>
    <t>Vaakasuuntainen tiilikuvio</t>
  </si>
  <si>
    <t>Poziomy wzór cegły</t>
  </si>
  <si>
    <t>Vertical brick pattern</t>
  </si>
  <si>
    <t>Pystysuuntainen tiilikuvio</t>
  </si>
  <si>
    <t>Pionowy wzór cegły</t>
  </si>
  <si>
    <t>Make sure to send panel fastening hole pattern as a separate drawing</t>
  </si>
  <si>
    <t>Muista lähettää kiinnitysreikäohje erillisenä piirustuksena</t>
  </si>
  <si>
    <t>Pamiętaj, aby wysłać wzór otworowania do mocowania kasetonu jako osobny rysunek</t>
  </si>
  <si>
    <t>Standard hole pattern</t>
  </si>
  <si>
    <t>Vakio kiinnitysreikäjako</t>
  </si>
  <si>
    <t>Standardowe otworowanie</t>
  </si>
  <si>
    <t>Custom hole pattern</t>
  </si>
  <si>
    <t>Tilauskohtainen kiinnitysreikäjako</t>
  </si>
  <si>
    <t>Niestandardowe otworowanie</t>
  </si>
  <si>
    <t>Fastening holes</t>
  </si>
  <si>
    <t>Kiinnitysreiät</t>
  </si>
  <si>
    <t>Otwory mocujące</t>
  </si>
  <si>
    <t>Add into NOTE box a:b:c:d. Perforation options can be seen on the right</t>
  </si>
  <si>
    <t>Lisää HUOM.-sarakkeeseen mitat a;b;c;d. Perforointivaihtoehdot kaavakkeen oikealla puolella</t>
  </si>
  <si>
    <t>Dodać w uwagach wymiary a,b,c,d. Opcje perforacji można zobaczyć po prawej stronie</t>
  </si>
  <si>
    <t>Make sure to send art peforation as a separate drawing</t>
  </si>
  <si>
    <t>Muista lähettää piirustukset kuvioperforoinnista erillisessä piirustuksessa</t>
  </si>
  <si>
    <t>Pamiętaj, aby wysłać perforację artystyczną jako oddzielny rysunek</t>
  </si>
  <si>
    <t>Perforation options</t>
  </si>
  <si>
    <t>Rei'itys vaihtoehdot</t>
  </si>
  <si>
    <t>Opcje perforacji</t>
  </si>
  <si>
    <t>Symmetrical perforation</t>
  </si>
  <si>
    <t>Tasainen rei'itys</t>
  </si>
  <si>
    <t>Symetryczna perforacja</t>
  </si>
  <si>
    <t>Art perforation</t>
  </si>
  <si>
    <t>Kuviorei'itys</t>
  </si>
  <si>
    <t>Perforacja artystyczna</t>
  </si>
  <si>
    <t>Panel specification</t>
  </si>
  <si>
    <t>Kasettierittely</t>
  </si>
  <si>
    <t>Specyfikacja paneli</t>
  </si>
  <si>
    <t>Basic panel</t>
  </si>
  <si>
    <t>Peruskasetit</t>
  </si>
  <si>
    <t>Kaseton podstawowy</t>
  </si>
  <si>
    <t>Corner panel</t>
  </si>
  <si>
    <t>Kulmakasetit</t>
  </si>
  <si>
    <t>Kaseton naroży</t>
  </si>
  <si>
    <t>Special panel</t>
  </si>
  <si>
    <t>Erikoiskasetit</t>
  </si>
  <si>
    <t>Kaseton specjalny</t>
  </si>
  <si>
    <t>Support studs</t>
  </si>
  <si>
    <t>Koolausrangat</t>
  </si>
  <si>
    <t>Ruszty montażowe</t>
  </si>
  <si>
    <t>Other support studs</t>
  </si>
  <si>
    <t>Muut koolausrangat</t>
  </si>
  <si>
    <t>Inne profile montażowe</t>
  </si>
  <si>
    <t>Flashings</t>
  </si>
  <si>
    <t>Listat</t>
  </si>
  <si>
    <t>Obróbki</t>
  </si>
  <si>
    <t>Special flashings</t>
  </si>
  <si>
    <t>Erikoislistat</t>
  </si>
  <si>
    <t>Obróbki specjalne</t>
  </si>
  <si>
    <t>Screws and other acc.</t>
  </si>
  <si>
    <t>Ruuvit, muut tarvikkeet</t>
  </si>
  <si>
    <t>Wkręty i inne akcesoria</t>
  </si>
  <si>
    <t>Flat sheets</t>
  </si>
  <si>
    <t>Arkit</t>
  </si>
  <si>
    <t>Blacha płaska</t>
  </si>
  <si>
    <t>Fitting order</t>
  </si>
  <si>
    <t>Booking</t>
  </si>
  <si>
    <t>Varaus</t>
  </si>
  <si>
    <t>Reserwacja</t>
  </si>
  <si>
    <t>&lt;Valitse vaihto-ehto&gt;</t>
  </si>
  <si>
    <t>Price €/m²</t>
  </si>
  <si>
    <t>Hinta €/m²</t>
  </si>
  <si>
    <t>Cena €/m²</t>
  </si>
  <si>
    <t>Brick pattern</t>
  </si>
  <si>
    <t>Tiilikuvio</t>
  </si>
  <si>
    <t>Wzór w cegłę</t>
  </si>
  <si>
    <t>Material</t>
  </si>
  <si>
    <t>Materiaalit</t>
  </si>
  <si>
    <t>Materiał</t>
  </si>
  <si>
    <t>Colour</t>
  </si>
  <si>
    <t>Värit</t>
  </si>
  <si>
    <t>Kolor</t>
  </si>
  <si>
    <t>Mixed brick pattern</t>
  </si>
  <si>
    <t>Sekalainen tiilikuvio</t>
  </si>
  <si>
    <t>Mieszany wzór cegły</t>
  </si>
  <si>
    <t>No perforation</t>
  </si>
  <si>
    <t>Ei rei'itystä</t>
  </si>
  <si>
    <t>Bez perforacji</t>
  </si>
  <si>
    <t>ITEM</t>
  </si>
  <si>
    <t>RIVI</t>
  </si>
  <si>
    <t>POZ.</t>
  </si>
  <si>
    <t>Dv right</t>
  </si>
  <si>
    <t>Dv oikea</t>
  </si>
  <si>
    <t>Dv prawej</t>
  </si>
  <si>
    <t>Dv left</t>
  </si>
  <si>
    <t>Dv vasen</t>
  </si>
  <si>
    <t>Dv levej</t>
  </si>
  <si>
    <t>Dh up</t>
  </si>
  <si>
    <t>Dh ylä</t>
  </si>
  <si>
    <t>Dh górny</t>
  </si>
  <si>
    <t>Dh down</t>
  </si>
  <si>
    <t>Dh ala</t>
  </si>
  <si>
    <t>Dh niższy</t>
  </si>
  <si>
    <t>Osa ID</t>
  </si>
  <si>
    <t>Część ID</t>
  </si>
  <si>
    <t>Sizes</t>
  </si>
  <si>
    <t>Kokorajat</t>
  </si>
  <si>
    <t>Rozmiary</t>
  </si>
  <si>
    <t>*For further info please refer to product size table</t>
  </si>
  <si>
    <t>*Lisätietoa tarvittaessa, viittaa tuotteen mittataulukkoon</t>
  </si>
  <si>
    <t>*Więcej informacji można znaleźć w tabeli rozmiarów produktu</t>
  </si>
  <si>
    <t xml:space="preserve">Amount </t>
  </si>
  <si>
    <t>Määrä</t>
  </si>
  <si>
    <t>Ilość</t>
  </si>
  <si>
    <t>Order form cover page</t>
  </si>
  <si>
    <t>Tilauskaavakkeen pääsivu</t>
  </si>
  <si>
    <t>Formularz Zamowienia - okladka</t>
  </si>
  <si>
    <t>Horizontal panel max</t>
  </si>
  <si>
    <t>Vaakasuuntaisen kasetin maksimimitta</t>
  </si>
  <si>
    <t>Maksymalny wymiar panela w poziomie</t>
  </si>
  <si>
    <t>Vertical panel max</t>
  </si>
  <si>
    <t>Pystysuuntaisen kasetin maksimitta</t>
  </si>
  <si>
    <t>Maksymalny wymiar panela w pionie</t>
  </si>
  <si>
    <t>Steel</t>
  </si>
  <si>
    <t>Teräs</t>
  </si>
  <si>
    <t>Stal</t>
  </si>
  <si>
    <t>Standard</t>
  </si>
  <si>
    <t>Matt</t>
  </si>
  <si>
    <t>Matta</t>
  </si>
  <si>
    <t>Matowy</t>
  </si>
  <si>
    <t>Metallic</t>
  </si>
  <si>
    <t>Metallisävy</t>
  </si>
  <si>
    <t>Metaliczny</t>
  </si>
  <si>
    <t>Epoxy+PP</t>
  </si>
  <si>
    <t>Epoksi+pulverimaalaus</t>
  </si>
  <si>
    <t>Epoksy+PP</t>
  </si>
  <si>
    <t>Muu materiaali, ainevahvuus, väri</t>
  </si>
  <si>
    <t>Inny materiał, grubość, kolor</t>
  </si>
  <si>
    <t>Thickness</t>
  </si>
  <si>
    <t>Ainevahvuus</t>
  </si>
  <si>
    <t>Zinc</t>
  </si>
  <si>
    <t>Kuumasinkitty</t>
  </si>
  <si>
    <t>Ocynk</t>
  </si>
  <si>
    <t>Specify colour:</t>
  </si>
  <si>
    <t>Määritä väri:</t>
  </si>
  <si>
    <t>Określ kolor</t>
  </si>
  <si>
    <t>Length</t>
  </si>
  <si>
    <t>Pituus</t>
  </si>
  <si>
    <t>Długość</t>
  </si>
  <si>
    <t>MATERIALS, COATINGS AND COLOURS</t>
  </si>
  <si>
    <t>MATERIAALIT, PINNOITTEET JA VÄRIT</t>
  </si>
  <si>
    <t>MATERIAŁ, POWŁOKI I KOLORY</t>
  </si>
  <si>
    <t>Package size:</t>
  </si>
  <si>
    <t>Pakkauskoko:</t>
  </si>
  <si>
    <t>Wielkość paczki:</t>
  </si>
  <si>
    <t>Other accessory</t>
  </si>
  <si>
    <t>Muut tarvikkeet</t>
  </si>
  <si>
    <t>Inne akcesoria</t>
  </si>
  <si>
    <t>Material thickness / material / coating / colour</t>
  </si>
  <si>
    <t>Materiaalin vahvuus / materiaali / pinnoite / väri</t>
  </si>
  <si>
    <t>Grubość materiału / materiał / powłoka / kolor</t>
  </si>
  <si>
    <t>Part nr</t>
  </si>
  <si>
    <t>Osa nro</t>
  </si>
  <si>
    <t>Część nr</t>
  </si>
  <si>
    <t>Bright</t>
  </si>
  <si>
    <t>Kirkas</t>
  </si>
  <si>
    <t>Jasny</t>
  </si>
  <si>
    <t>Internal corner flashing</t>
  </si>
  <si>
    <t>Sisänurkkalista</t>
  </si>
  <si>
    <t>Obróbka wewnętrznego narożnika</t>
  </si>
  <si>
    <t>Cover flashing</t>
  </si>
  <si>
    <t>Suojalista</t>
  </si>
  <si>
    <t>Obróbki maskujące</t>
  </si>
  <si>
    <t>External corner flashing</t>
  </si>
  <si>
    <t>Ulkonurkkalista</t>
  </si>
  <si>
    <t>Obróbka zewnętrznego narożnika</t>
  </si>
  <si>
    <t>Add the dimensions marked with letters into the notes</t>
  </si>
  <si>
    <t>Lisää merkinnät kirjaimilla mitat</t>
  </si>
  <si>
    <t>Dodaj wymiary oznaczone literami w uwagach</t>
  </si>
  <si>
    <t>Flat sheet</t>
  </si>
  <si>
    <t>Arkki</t>
  </si>
  <si>
    <t>Typical lengths:</t>
  </si>
  <si>
    <t>Tyypillinen pituus:</t>
  </si>
  <si>
    <t>Typowa długość:</t>
  </si>
  <si>
    <t>Width:</t>
  </si>
  <si>
    <t>Leveys:</t>
  </si>
  <si>
    <t>Szerokość:</t>
  </si>
  <si>
    <t>Other flashings</t>
  </si>
  <si>
    <t>Muut vakiolistat</t>
  </si>
  <si>
    <t>Inne obróbki</t>
  </si>
  <si>
    <t>st. fillet</t>
  </si>
  <si>
    <t>aloituslista</t>
  </si>
  <si>
    <t>prof. startowy</t>
  </si>
  <si>
    <t>Starting fillet &amp; oth. fl.</t>
  </si>
  <si>
    <t>Aloitus- ja muut vakiolistat</t>
  </si>
  <si>
    <t>Profile startowe i inne</t>
  </si>
  <si>
    <t>Support bracket</t>
  </si>
  <si>
    <t>Koolausrangan liitoskappale</t>
  </si>
  <si>
    <t>Wspornik</t>
  </si>
  <si>
    <t>Starting fillet</t>
  </si>
  <si>
    <t>Aloituslista</t>
  </si>
  <si>
    <t>Profil startowy</t>
  </si>
  <si>
    <t>Stainless steel</t>
  </si>
  <si>
    <t>Ruostumaton teräs</t>
  </si>
  <si>
    <t>Stal nierdzewna</t>
  </si>
  <si>
    <t>bracket</t>
  </si>
  <si>
    <t>liitoskappale</t>
  </si>
  <si>
    <t>wspornik</t>
  </si>
  <si>
    <t>Coating</t>
  </si>
  <si>
    <t>Pinnoite</t>
  </si>
  <si>
    <t>Powłoka</t>
  </si>
  <si>
    <t>Main order</t>
  </si>
  <si>
    <t>Päätilaus</t>
  </si>
  <si>
    <t>Zamówienie główne</t>
  </si>
  <si>
    <t>No brick pattern</t>
  </si>
  <si>
    <t>Ei tiilikuviota</t>
  </si>
  <si>
    <t>Bez wzoru w cegłę</t>
  </si>
  <si>
    <t>Accessory specification</t>
  </si>
  <si>
    <t>Tarvike-erittlyt</t>
  </si>
  <si>
    <t>Specyfikacja akcesoriów</t>
  </si>
  <si>
    <t>Aluminium</t>
  </si>
  <si>
    <t>Alumiini</t>
  </si>
  <si>
    <t>Different colour or material</t>
  </si>
  <si>
    <t>Eri väri tai materiaali</t>
  </si>
  <si>
    <t>Inny kolor lub materiał</t>
  </si>
  <si>
    <t>Same as panel</t>
  </si>
  <si>
    <t>Sama kuin paneeli</t>
  </si>
  <si>
    <t>Taki sam jak panel</t>
  </si>
  <si>
    <t>Other flashing</t>
  </si>
  <si>
    <t>Obróbki inne</t>
  </si>
  <si>
    <t>Show</t>
  </si>
  <si>
    <t>Näytä</t>
  </si>
  <si>
    <t>Pokaż</t>
  </si>
  <si>
    <t>Hide</t>
  </si>
  <si>
    <t>Piilota</t>
  </si>
  <si>
    <t>Ukryj</t>
  </si>
  <si>
    <t>Add sheet</t>
  </si>
  <si>
    <t>Lisää sivu</t>
  </si>
  <si>
    <t>Dodaj arkusz</t>
  </si>
  <si>
    <t>Not available</t>
  </si>
  <si>
    <t>Ei saatavilla</t>
  </si>
  <si>
    <t>Nie dostępne</t>
  </si>
  <si>
    <t>Rivet</t>
  </si>
  <si>
    <t>Niitti</t>
  </si>
  <si>
    <t>Nit</t>
  </si>
  <si>
    <t>Ruuvit</t>
  </si>
  <si>
    <t>Wkręt</t>
  </si>
  <si>
    <t>Horizontal joint colour</t>
  </si>
  <si>
    <t>Vaakasauman väri</t>
  </si>
  <si>
    <t>Kolor fugi w poziomie</t>
  </si>
  <si>
    <t>Different colour</t>
  </si>
  <si>
    <t>Eri väri</t>
  </si>
  <si>
    <t>Inny kolor</t>
  </si>
  <si>
    <t>Material not selected for basic panel!</t>
  </si>
  <si>
    <t>Raaka-ainetta ei ole valittu peruskasetille</t>
  </si>
  <si>
    <t>Materiał nie wybrany dla panelu podstawowego!</t>
  </si>
  <si>
    <t>Fastening type</t>
  </si>
  <si>
    <t>Kiinnikkeen tyyppi</t>
  </si>
  <si>
    <t>Sposób mocowania</t>
  </si>
  <si>
    <t>Concealed fixing</t>
  </si>
  <si>
    <t>Piilokiinnitys</t>
  </si>
  <si>
    <t>Ukryte mocowanie</t>
  </si>
  <si>
    <t>Replaceable panel</t>
  </si>
  <si>
    <t>Vaihdettava kasetti</t>
  </si>
  <si>
    <t>Panel wymienny</t>
  </si>
  <si>
    <t>Select product</t>
  </si>
  <si>
    <t>Valitse tuote</t>
  </si>
  <si>
    <t>Wybierz panel</t>
  </si>
  <si>
    <t>Special</t>
  </si>
  <si>
    <t>Erikois</t>
  </si>
  <si>
    <t>Specjalny</t>
  </si>
  <si>
    <t>Select sheet</t>
  </si>
  <si>
    <t>Valitse arkki</t>
  </si>
  <si>
    <t>Wybierz arkusz</t>
  </si>
  <si>
    <t>Support brackets</t>
  </si>
  <si>
    <t>Kiinnityspala</t>
  </si>
  <si>
    <t>No fastening holes</t>
  </si>
  <si>
    <t>Ei kiinnitysreikiä</t>
  </si>
  <si>
    <t>Bez otworów</t>
  </si>
  <si>
    <t>Support stud</t>
  </si>
  <si>
    <t>Kiinnitysorsi</t>
  </si>
  <si>
    <t>Ruszt</t>
  </si>
  <si>
    <t>Add 5 rows</t>
  </si>
  <si>
    <t>Lisää 5 riviä</t>
  </si>
  <si>
    <t>Dodaj 5 wierszy</t>
  </si>
  <si>
    <t>Delete 5 rows</t>
  </si>
  <si>
    <t>Poista 5 riviä</t>
  </si>
  <si>
    <t>Usuń 5 wierszy</t>
  </si>
  <si>
    <t>Select product to continue</t>
  </si>
  <si>
    <t>Valitse tuote jatkaaksesi</t>
  </si>
  <si>
    <t>Wybierz produkt, aby kontynuować</t>
  </si>
  <si>
    <t>Please use the button below to create a macro-free workbook to send to Ruukki</t>
  </si>
  <si>
    <t>Vie makrovapaa versio</t>
  </si>
  <si>
    <t>Eksportuj wersję bez makr</t>
  </si>
  <si>
    <t>Natural</t>
  </si>
  <si>
    <t>Luonnon</t>
  </si>
  <si>
    <t>Naturalny</t>
  </si>
  <si>
    <t>Export macro-free version</t>
  </si>
  <si>
    <t>Vertical j. flashings</t>
  </si>
  <si>
    <t>Pystysaumalistat</t>
  </si>
  <si>
    <t>Obróbki stykowe pio.</t>
  </si>
  <si>
    <t>Vertical joint flashings</t>
  </si>
  <si>
    <t>Obróbki stykowe pionowe</t>
  </si>
  <si>
    <t>Vertical joint flashing</t>
  </si>
  <si>
    <t>Pystysaumalista</t>
  </si>
  <si>
    <t>Obróbka stykowe pionowe</t>
  </si>
  <si>
    <t>Joint piece</t>
  </si>
  <si>
    <t>Jatkopala</t>
  </si>
  <si>
    <t>Adapter</t>
  </si>
  <si>
    <t>Separating piece EPDM</t>
  </si>
  <si>
    <t>Erotinkumi EPDM</t>
  </si>
  <si>
    <t>EPDM</t>
  </si>
  <si>
    <t>Separating strip EPDM</t>
  </si>
  <si>
    <t>Erotinnauha EPDM</t>
  </si>
  <si>
    <t>Gloss</t>
  </si>
  <si>
    <t>Kiilto</t>
  </si>
  <si>
    <t>Glosa</t>
  </si>
  <si>
    <t>Pakkaustiedot</t>
  </si>
  <si>
    <t>Info o pakowaniu</t>
  </si>
  <si>
    <t>Type</t>
  </si>
  <si>
    <t>Tyypi</t>
  </si>
  <si>
    <t>Typ</t>
  </si>
  <si>
    <t>matt</t>
  </si>
  <si>
    <t>matta</t>
  </si>
  <si>
    <t>matowy</t>
  </si>
  <si>
    <t>metallic</t>
  </si>
  <si>
    <t>metallisävy</t>
  </si>
  <si>
    <t>metaliczny</t>
  </si>
  <si>
    <t>Other:</t>
  </si>
  <si>
    <t>Muu:</t>
  </si>
  <si>
    <t>Inne:</t>
  </si>
  <si>
    <t>Example</t>
  </si>
  <si>
    <t>Esimerkki</t>
  </si>
  <si>
    <t>Przykład</t>
  </si>
  <si>
    <t>Pitched panel A</t>
  </si>
  <si>
    <t>Vinot kasetit A</t>
  </si>
  <si>
    <t>Kaseton ścięty A</t>
  </si>
  <si>
    <t>Pitched panel B</t>
  </si>
  <si>
    <t>Vinot kasetit B</t>
  </si>
  <si>
    <t>Kaseton ścięty B</t>
  </si>
  <si>
    <t>Pitched panel C</t>
  </si>
  <si>
    <t>Vinot kasetit C</t>
  </si>
  <si>
    <t>Kaseton ścięty C</t>
  </si>
  <si>
    <t>Pitched panel D</t>
  </si>
  <si>
    <t>Vinot kasetit D</t>
  </si>
  <si>
    <t>Kaseton ścięty D</t>
  </si>
  <si>
    <t>U-panel</t>
  </si>
  <si>
    <t>U-kasetit</t>
  </si>
  <si>
    <t>Kaseton U-kształtny</t>
  </si>
  <si>
    <t>Part ID conflict found!</t>
  </si>
  <si>
    <t>Osanumero ristiriita löydetty!</t>
  </si>
  <si>
    <t>Znaleziono konflikt numerów części!</t>
  </si>
  <si>
    <t>Open size table</t>
  </si>
  <si>
    <t>Avata kokotaulukko</t>
  </si>
  <si>
    <t>Otwórz tabelę rozmiarów</t>
  </si>
  <si>
    <t>Sheet</t>
  </si>
  <si>
    <t>Sivu</t>
  </si>
  <si>
    <t>Arkusz</t>
  </si>
  <si>
    <t>added!</t>
  </si>
  <si>
    <t>lisätty!</t>
  </si>
  <si>
    <t>dodany!</t>
  </si>
  <si>
    <t>Sheet size</t>
  </si>
  <si>
    <t>Arkin koko</t>
  </si>
  <si>
    <t>Rozmiar arkusza</t>
  </si>
  <si>
    <t>A=……mm, B=….mm, C=….mm, D=…..mm, K1=….deg, K2=…..deg</t>
  </si>
  <si>
    <t>A=……mm, B=….mm, C=….mm, D=…..mm, E=….mm, K1=….deg, K2=…..deg</t>
  </si>
  <si>
    <t>KASETON LIBERTA ORGINAL 102GRANDE</t>
  </si>
  <si>
    <t>(Company Name)</t>
  </si>
  <si>
    <t>(Mob.)</t>
  </si>
  <si>
    <r>
      <t xml:space="preserve">UWAGI </t>
    </r>
    <r>
      <rPr>
        <b/>
        <sz val="8"/>
        <rFont val="Arial"/>
        <family val="2"/>
      </rPr>
      <t>(Notes)</t>
    </r>
  </si>
  <si>
    <r>
      <t>rozmiar blachy</t>
    </r>
    <r>
      <rPr>
        <sz val="8"/>
        <rFont val="Arial"/>
        <family val="2"/>
      </rPr>
      <t xml:space="preserve"> (sheet size)</t>
    </r>
    <r>
      <rPr>
        <sz val="10"/>
        <rFont val="Arial"/>
        <family val="2"/>
      </rPr>
      <t>:</t>
    </r>
  </si>
  <si>
    <t>(typical lengths 2000, 3000 or 4000 mm, width 1250 mm)</t>
  </si>
  <si>
    <t>(typical lengths 2100 or 3090 mm, width 1400 mm)</t>
  </si>
  <si>
    <t>UWAGI (NOTICES)</t>
  </si>
  <si>
    <t>SEPCYFIKACJA KASETONU - KASETON NAROŻNY SUFITOWY</t>
  </si>
  <si>
    <r>
      <t>(PANEL SPECIFICATION - CORNER</t>
    </r>
    <r>
      <rPr>
        <b/>
        <sz val="8"/>
        <color rgb="FFFF0000"/>
        <rFont val="Arial"/>
        <family val="2"/>
      </rPr>
      <t xml:space="preserve"> CEILING </t>
    </r>
    <r>
      <rPr>
        <b/>
        <sz val="8"/>
        <rFont val="Arial"/>
        <family val="2"/>
      </rPr>
      <t>PANEL)</t>
    </r>
  </si>
  <si>
    <t>PROFIL DESIGN</t>
  </si>
  <si>
    <t>PROFILE DESIGN</t>
  </si>
  <si>
    <t>DATA</t>
  </si>
  <si>
    <t>SPECYFIKACJA PROFILU</t>
  </si>
  <si>
    <t>TYP PROFILU</t>
  </si>
  <si>
    <t>SZEROKOŚĆ EFEKTYWNA (mm)</t>
  </si>
  <si>
    <t>GŁĘBOKOŚĆ (mm)</t>
  </si>
  <si>
    <t>DŁUGOŚĆ (mm)      (min. - max.)</t>
  </si>
  <si>
    <t>500 - 7 000</t>
  </si>
  <si>
    <t>600 - 6 000</t>
  </si>
  <si>
    <t>200 - 3 130</t>
  </si>
  <si>
    <t>RUUKKI SAP   NR ZAMÓWIENIA</t>
  </si>
  <si>
    <t>DODATKOWE ZAMÓWIENIE</t>
  </si>
  <si>
    <t>(DESIGN PROFILES-PROFILE SPECIFICATION)</t>
  </si>
  <si>
    <t>( Profile type)</t>
  </si>
  <si>
    <t xml:space="preserve">  Original Ruukki SAP order no.</t>
  </si>
  <si>
    <t>(Steel epoxy 0.60 mm + powder coating matt)</t>
  </si>
  <si>
    <t>( Full perforation:)</t>
  </si>
  <si>
    <t>Pełna perforacja:</t>
  </si>
  <si>
    <t>(RUUKKI SAP ORDER NO.)</t>
  </si>
  <si>
    <t>(EXTRA ORDER)</t>
  </si>
  <si>
    <t>(PO NO. &amp; PROJECT/MARK)</t>
  </si>
  <si>
    <t>EFFECTIVE WIDTH (mm)</t>
  </si>
  <si>
    <t>(LENGTH (mm))</t>
  </si>
  <si>
    <t>Specyfikacja akcesoriów - Obróbki stykowe pionowe</t>
  </si>
  <si>
    <t>CA1VJ1</t>
  </si>
  <si>
    <t>L = 150 - 3 050mm</t>
  </si>
  <si>
    <t>CA1VJ2</t>
  </si>
  <si>
    <t>L = 150 - 3 050 mm</t>
  </si>
  <si>
    <t>CA1VJ3</t>
  </si>
  <si>
    <t>CA1VJ4</t>
  </si>
  <si>
    <t>L = 150 - 4 000 mm</t>
  </si>
  <si>
    <t>CA1VJ7X</t>
  </si>
  <si>
    <t>(ACCESSORY SPECIFICATION - VERTICAL JOINT FLASHINGS)</t>
  </si>
  <si>
    <t>A=</t>
  </si>
  <si>
    <t>B=</t>
  </si>
  <si>
    <t>Specyfikacja akcesoriów - Obróbki narożnikowe zewnętrzne</t>
  </si>
  <si>
    <t>(ACCESSORY SPECIFICATION - External corner flashings)</t>
  </si>
  <si>
    <t>CA1EC1X</t>
  </si>
  <si>
    <t>Obróbka nazrożnikowa zewnętrzna</t>
  </si>
  <si>
    <t>CA1EC4</t>
  </si>
  <si>
    <t>CA1EC7X</t>
  </si>
  <si>
    <t>CA1EC12X</t>
  </si>
  <si>
    <t>.…..mm</t>
  </si>
  <si>
    <t>Specyfikacja akcesoriów - Obróbki narożnikowe wewnętrzne</t>
  </si>
  <si>
    <t>(ACCESSORY SPECIFICATION - Internal corner flashings)</t>
  </si>
  <si>
    <t>Obróbka narożnikowa wewnętrzna</t>
  </si>
  <si>
    <t>CA1IC1X</t>
  </si>
  <si>
    <t>CA1IC2X</t>
  </si>
  <si>
    <t>CA1IC7X</t>
  </si>
  <si>
    <t>C=</t>
  </si>
  <si>
    <t>SPECYFIKACJA AKCESORIÓW -                                         OBRÓBKI ZEWNĘTRZNE</t>
  </si>
  <si>
    <r>
      <t xml:space="preserve">Wkręt </t>
    </r>
    <r>
      <rPr>
        <sz val="8"/>
        <rFont val="Arial"/>
        <family val="2"/>
      </rPr>
      <t>(Screw)</t>
    </r>
  </si>
  <si>
    <t>S3H4825D4S9.5</t>
  </si>
  <si>
    <t>S3T4826PA0E</t>
  </si>
  <si>
    <t>S3H55022L02S4B</t>
  </si>
  <si>
    <t>S3H48022D02S4C</t>
  </si>
  <si>
    <t>Opakowanie</t>
  </si>
  <si>
    <t>250szt</t>
  </si>
  <si>
    <t>100szt</t>
  </si>
  <si>
    <t>1000szt</t>
  </si>
  <si>
    <r>
      <t>Materiał</t>
    </r>
    <r>
      <rPr>
        <sz val="8"/>
        <rFont val="Arial"/>
        <family val="2"/>
      </rPr>
      <t xml:space="preserve"> (Material)</t>
    </r>
    <r>
      <rPr>
        <sz val="11"/>
        <rFont val="Arial"/>
        <family val="2"/>
      </rPr>
      <t>:</t>
    </r>
  </si>
  <si>
    <r>
      <t xml:space="preserve">Powłoka kolor </t>
    </r>
    <r>
      <rPr>
        <sz val="8"/>
        <rFont val="Arial"/>
        <family val="2"/>
      </rPr>
      <t>(Coating, colour):</t>
    </r>
  </si>
  <si>
    <t>Cor-Ten®</t>
  </si>
  <si>
    <t>&lt;Wybierz opcję (Select_option)&gt;</t>
  </si>
  <si>
    <t>PROFIL MONTAŻOWY</t>
  </si>
  <si>
    <t>CA1SS1</t>
  </si>
  <si>
    <t>(Support Stud )</t>
  </si>
  <si>
    <t>CA1SS2</t>
  </si>
  <si>
    <t>CA1RS1</t>
  </si>
  <si>
    <t>CA1SSC1</t>
  </si>
  <si>
    <t>CA1SS3</t>
  </si>
  <si>
    <t>Stal 1,2mm</t>
  </si>
  <si>
    <t>Cor-Ten® 1.5 mm</t>
  </si>
  <si>
    <t>CA1SS4</t>
  </si>
  <si>
    <t>CA1RS2</t>
  </si>
  <si>
    <t>CA1SSC3</t>
  </si>
  <si>
    <t>Materiał (Material):</t>
  </si>
  <si>
    <r>
      <t xml:space="preserve">Materiał </t>
    </r>
    <r>
      <rPr>
        <sz val="8"/>
        <rFont val="Arial"/>
        <family val="2"/>
      </rPr>
      <t>(Material):</t>
    </r>
  </si>
  <si>
    <t>CA1VJ17</t>
  </si>
  <si>
    <t>CA1EC16</t>
  </si>
  <si>
    <t>Obróbka narożna zewnętrzna</t>
  </si>
  <si>
    <t>Obróbka narożna wewnętrzna</t>
  </si>
  <si>
    <t>CA1IC14</t>
  </si>
  <si>
    <t>Obróbka inna</t>
  </si>
  <si>
    <t>Cor-Ten® 1,5mm</t>
  </si>
  <si>
    <t>Column1</t>
  </si>
  <si>
    <t>Cor-Ten® 1,0mm</t>
  </si>
  <si>
    <t xml:space="preserve">standardowa długość to 2000, 3000, 4000mm, </t>
  </si>
  <si>
    <t>(typical lengths 2000, 3000, 4000mm)</t>
  </si>
  <si>
    <t>Stal 0,6mm powłoka Epoxy +Malowanie proszkowe na kolor:</t>
  </si>
  <si>
    <t>Inne akcesoria:</t>
  </si>
  <si>
    <t>(Other accessory)</t>
  </si>
  <si>
    <t>CA3SE410</t>
  </si>
  <si>
    <t>CA3SE420</t>
  </si>
  <si>
    <t>v20230414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</si>
</sst>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;@"/>
    <numFmt numFmtId="165" formatCode="0.000"/>
    <numFmt numFmtId="166" formatCode="dd\.mm\.yyyy"/>
  </numFmts>
  <fonts count="50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u/>
      <sz val="12.5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sz val="13"/>
      <name val="Arial"/>
      <family val="2"/>
    </font>
    <font>
      <i/>
      <u/>
      <sz val="11"/>
      <name val="Arial"/>
      <family val="2"/>
    </font>
    <font>
      <i/>
      <u/>
      <sz val="12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i/>
      <u/>
      <sz val="10"/>
      <name val="Arial"/>
      <family val="2"/>
      <charset val="238"/>
    </font>
    <font>
      <i/>
      <u/>
      <sz val="10"/>
      <name val="Arial"/>
      <family val="2"/>
    </font>
    <font>
      <i/>
      <u/>
      <sz val="9"/>
      <name val="Arial"/>
      <family val="2"/>
      <charset val="238"/>
    </font>
    <font>
      <sz val="8"/>
      <name val="Arial"/>
      <family val="2"/>
    </font>
    <font>
      <sz val="6"/>
      <name val="Arial"/>
      <family val="2"/>
    </font>
    <font>
      <b/>
      <i/>
      <u/>
      <sz val="8"/>
      <name val="Arial"/>
      <family val="2"/>
    </font>
    <font>
      <b/>
      <i/>
      <u/>
      <sz val="9"/>
      <name val="Arial"/>
      <family val="2"/>
    </font>
    <font>
      <b/>
      <i/>
      <u/>
      <sz val="10"/>
      <name val="Arial"/>
      <family val="2"/>
    </font>
    <font>
      <i/>
      <u/>
      <sz val="8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sz val="8"/>
      <color rgb="FFFF0000"/>
      <name val="Arial"/>
      <family val="2"/>
    </font>
    <font>
      <i/>
      <u/>
      <sz val="9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1"/>
      <name val="Tahoma"/>
      <family val="2"/>
    </font>
    <font>
      <sz val="7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4" fillId="0" borderId="0"/>
    <xf numFmtId="0" fontId="9" fillId="0" borderId="0"/>
    <xf numFmtId="0" fontId="45" fillId="0" borderId="0">
      <alignment vertical="center"/>
    </xf>
  </cellStyleXfs>
  <cellXfs count="1048">
    <xf numFmtId="0" fontId="0" fillId="0" borderId="0" xfId="0"/>
    <xf numFmtId="0" fontId="9" fillId="0" borderId="0" xfId="3"/>
    <xf numFmtId="0" fontId="13" fillId="4" borderId="1" xfId="3" applyNumberFormat="1" applyFont="1" applyFill="1" applyBorder="1" applyAlignment="1">
      <alignment horizontal="left" vertical="center"/>
    </xf>
    <xf numFmtId="0" fontId="13" fillId="2" borderId="1" xfId="3" applyNumberFormat="1" applyFont="1" applyFill="1" applyBorder="1" applyAlignment="1">
      <alignment horizontal="left" vertical="center"/>
    </xf>
    <xf numFmtId="0" fontId="5" fillId="2" borderId="1" xfId="3" applyNumberFormat="1" applyFont="1" applyFill="1" applyBorder="1" applyAlignment="1">
      <alignment horizontal="left" vertical="center"/>
    </xf>
    <xf numFmtId="0" fontId="1" fillId="0" borderId="3" xfId="3" applyFont="1" applyBorder="1" applyAlignment="1">
      <alignment horizontal="left" vertical="center"/>
    </xf>
    <xf numFmtId="0" fontId="1" fillId="0" borderId="0" xfId="3" applyNumberFormat="1" applyFont="1" applyAlignment="1"/>
    <xf numFmtId="0" fontId="1" fillId="0" borderId="0" xfId="3" applyNumberFormat="1" applyFont="1" applyAlignment="1">
      <alignment horizontal="center"/>
    </xf>
    <xf numFmtId="0" fontId="9" fillId="0" borderId="0" xfId="3" applyFont="1"/>
    <xf numFmtId="0" fontId="19" fillId="4" borderId="1" xfId="3" applyNumberFormat="1" applyFont="1" applyFill="1" applyBorder="1" applyAlignment="1">
      <alignment horizontal="left" vertical="center"/>
    </xf>
    <xf numFmtId="0" fontId="21" fillId="5" borderId="2" xfId="3" applyFont="1" applyFill="1" applyBorder="1" applyAlignment="1">
      <alignment horizontal="left" vertical="top"/>
    </xf>
    <xf numFmtId="0" fontId="9" fillId="0" borderId="0" xfId="0" applyFont="1"/>
    <xf numFmtId="0" fontId="5" fillId="0" borderId="0" xfId="0" applyFont="1"/>
    <xf numFmtId="0" fontId="5" fillId="0" borderId="0" xfId="0" applyFont="1" applyFill="1" applyBorder="1"/>
    <xf numFmtId="0" fontId="5" fillId="0" borderId="54" xfId="0" applyFont="1" applyBorder="1"/>
    <xf numFmtId="0" fontId="5" fillId="7" borderId="0" xfId="0" applyFont="1" applyFill="1"/>
    <xf numFmtId="0" fontId="8" fillId="0" borderId="55" xfId="0" applyFont="1" applyBorder="1"/>
    <xf numFmtId="2" fontId="1" fillId="2" borderId="33" xfId="3" applyNumberFormat="1" applyFont="1" applyFill="1" applyBorder="1" applyAlignment="1">
      <alignment vertical="center" wrapText="1"/>
    </xf>
    <xf numFmtId="2" fontId="1" fillId="2" borderId="34" xfId="3" applyNumberFormat="1" applyFont="1" applyFill="1" applyBorder="1" applyAlignment="1">
      <alignment vertical="center" wrapText="1"/>
    </xf>
    <xf numFmtId="2" fontId="6" fillId="2" borderId="14" xfId="3" applyNumberFormat="1" applyFont="1" applyFill="1" applyBorder="1" applyAlignment="1">
      <alignment vertical="center" wrapText="1"/>
    </xf>
    <xf numFmtId="2" fontId="6" fillId="2" borderId="0" xfId="3" applyNumberFormat="1" applyFont="1" applyFill="1" applyBorder="1" applyAlignment="1">
      <alignment vertical="center" wrapText="1"/>
    </xf>
    <xf numFmtId="2" fontId="6" fillId="2" borderId="11" xfId="3" applyNumberFormat="1" applyFont="1" applyFill="1" applyBorder="1" applyAlignment="1">
      <alignment vertical="center" wrapText="1"/>
    </xf>
    <xf numFmtId="2" fontId="6" fillId="2" borderId="15" xfId="3" applyNumberFormat="1" applyFont="1" applyFill="1" applyBorder="1" applyAlignment="1">
      <alignment vertical="center" wrapText="1"/>
    </xf>
    <xf numFmtId="2" fontId="6" fillId="2" borderId="12" xfId="3" applyNumberFormat="1" applyFont="1" applyFill="1" applyBorder="1" applyAlignment="1">
      <alignment vertical="center" wrapText="1"/>
    </xf>
    <xf numFmtId="2" fontId="6" fillId="2" borderId="13" xfId="3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" xfId="3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4" fillId="0" borderId="43" xfId="3" applyFont="1" applyBorder="1" applyAlignment="1">
      <alignment vertical="center"/>
    </xf>
    <xf numFmtId="0" fontId="4" fillId="0" borderId="45" xfId="3" applyFont="1" applyBorder="1" applyAlignment="1">
      <alignment vertical="center"/>
    </xf>
    <xf numFmtId="0" fontId="1" fillId="2" borderId="44" xfId="3" applyFont="1" applyFill="1" applyBorder="1" applyAlignment="1">
      <alignment horizontal="center" vertical="center"/>
    </xf>
    <xf numFmtId="0" fontId="21" fillId="0" borderId="56" xfId="0" applyFont="1" applyBorder="1" applyAlignment="1">
      <alignment horizontal="center" vertical="top"/>
    </xf>
    <xf numFmtId="0" fontId="21" fillId="2" borderId="57" xfId="0" applyFont="1" applyFill="1" applyBorder="1" applyAlignment="1">
      <alignment horizontal="center" vertical="top"/>
    </xf>
    <xf numFmtId="0" fontId="9" fillId="0" borderId="11" xfId="3" applyBorder="1" applyAlignment="1">
      <alignment vertical="center"/>
    </xf>
    <xf numFmtId="0" fontId="9" fillId="0" borderId="0" xfId="3" applyBorder="1" applyAlignment="1">
      <alignment vertical="center"/>
    </xf>
    <xf numFmtId="0" fontId="1" fillId="0" borderId="8" xfId="3" applyFont="1" applyBorder="1" applyAlignment="1"/>
    <xf numFmtId="0" fontId="1" fillId="0" borderId="0" xfId="3" applyFont="1" applyAlignment="1"/>
    <xf numFmtId="0" fontId="1" fillId="0" borderId="14" xfId="3" applyFont="1" applyBorder="1" applyAlignment="1"/>
    <xf numFmtId="0" fontId="26" fillId="0" borderId="29" xfId="3" applyFont="1" applyBorder="1" applyAlignment="1">
      <alignment vertical="center" wrapText="1"/>
    </xf>
    <xf numFmtId="0" fontId="19" fillId="0" borderId="32" xfId="3" applyFont="1" applyBorder="1" applyAlignment="1">
      <alignment vertical="center" wrapText="1"/>
    </xf>
    <xf numFmtId="0" fontId="12" fillId="0" borderId="0" xfId="3" applyFont="1" applyBorder="1" applyAlignment="1">
      <alignment vertical="center" wrapText="1"/>
    </xf>
    <xf numFmtId="0" fontId="12" fillId="0" borderId="11" xfId="3" applyFont="1" applyBorder="1" applyAlignment="1">
      <alignment vertical="center" wrapText="1"/>
    </xf>
    <xf numFmtId="0" fontId="12" fillId="0" borderId="13" xfId="3" applyFont="1" applyBorder="1" applyAlignment="1">
      <alignment vertical="center" wrapText="1"/>
    </xf>
    <xf numFmtId="2" fontId="9" fillId="0" borderId="0" xfId="3" applyNumberFormat="1"/>
    <xf numFmtId="0" fontId="17" fillId="0" borderId="6" xfId="3" applyNumberFormat="1" applyFont="1" applyBorder="1" applyAlignment="1">
      <alignment wrapText="1"/>
    </xf>
    <xf numFmtId="2" fontId="5" fillId="2" borderId="6" xfId="3" applyNumberFormat="1" applyFont="1" applyFill="1" applyBorder="1" applyAlignment="1">
      <alignment vertical="center"/>
    </xf>
    <xf numFmtId="0" fontId="9" fillId="2" borderId="14" xfId="3" applyFill="1" applyBorder="1" applyAlignment="1">
      <alignment vertical="center"/>
    </xf>
    <xf numFmtId="0" fontId="9" fillId="2" borderId="8" xfId="3" applyFill="1" applyBorder="1" applyAlignment="1">
      <alignment vertical="center"/>
    </xf>
    <xf numFmtId="0" fontId="9" fillId="2" borderId="0" xfId="3" applyFill="1" applyAlignment="1">
      <alignment vertical="center"/>
    </xf>
    <xf numFmtId="0" fontId="9" fillId="2" borderId="0" xfId="3" applyFill="1" applyBorder="1" applyAlignment="1">
      <alignment vertical="center"/>
    </xf>
    <xf numFmtId="0" fontId="1" fillId="0" borderId="0" xfId="3" applyFont="1" applyBorder="1" applyAlignment="1"/>
    <xf numFmtId="0" fontId="17" fillId="0" borderId="14" xfId="3" applyFont="1" applyBorder="1" applyAlignment="1">
      <alignment wrapText="1"/>
    </xf>
    <xf numFmtId="0" fontId="17" fillId="0" borderId="7" xfId="3" applyFont="1" applyBorder="1" applyAlignment="1">
      <alignment wrapText="1"/>
    </xf>
    <xf numFmtId="0" fontId="35" fillId="0" borderId="6" xfId="4" applyFont="1" applyBorder="1" applyAlignment="1">
      <alignment horizontal="center" vertical="center" wrapText="1"/>
    </xf>
    <xf numFmtId="0" fontId="35" fillId="0" borderId="14" xfId="4" applyFont="1" applyBorder="1" applyAlignment="1">
      <alignment horizontal="center" wrapText="1"/>
    </xf>
    <xf numFmtId="0" fontId="35" fillId="0" borderId="0" xfId="4" applyFont="1" applyAlignment="1">
      <alignment wrapText="1"/>
    </xf>
    <xf numFmtId="0" fontId="36" fillId="0" borderId="0" xfId="4" applyFont="1" applyAlignment="1">
      <alignment wrapText="1"/>
    </xf>
    <xf numFmtId="0" fontId="36" fillId="0" borderId="0" xfId="4" applyFont="1" applyBorder="1" applyAlignment="1">
      <alignment wrapText="1"/>
    </xf>
    <xf numFmtId="0" fontId="36" fillId="0" borderId="8" xfId="4" applyFont="1" applyBorder="1" applyAlignment="1">
      <alignment horizontal="center" vertical="center" wrapText="1"/>
    </xf>
    <xf numFmtId="0" fontId="37" fillId="0" borderId="0" xfId="4" applyFont="1" applyAlignment="1">
      <alignment wrapText="1"/>
    </xf>
    <xf numFmtId="0" fontId="36" fillId="0" borderId="0" xfId="4" applyFont="1" applyAlignment="1">
      <alignment horizontal="center" wrapText="1"/>
    </xf>
    <xf numFmtId="166" fontId="36" fillId="0" borderId="0" xfId="4" applyNumberFormat="1" applyFont="1" applyAlignment="1">
      <alignment wrapText="1"/>
    </xf>
    <xf numFmtId="0" fontId="36" fillId="0" borderId="0" xfId="4" applyFont="1" applyAlignment="1">
      <alignment horizontal="center" vertical="center" wrapText="1"/>
    </xf>
    <xf numFmtId="0" fontId="36" fillId="0" borderId="0" xfId="4" applyFont="1" applyFill="1" applyBorder="1" applyAlignment="1">
      <alignment wrapText="1"/>
    </xf>
    <xf numFmtId="0" fontId="36" fillId="0" borderId="8" xfId="4" applyFont="1" applyFill="1" applyBorder="1" applyAlignment="1">
      <alignment horizontal="center" vertical="center" wrapText="1"/>
    </xf>
    <xf numFmtId="0" fontId="36" fillId="0" borderId="0" xfId="4" applyFont="1" applyFill="1" applyBorder="1" applyAlignment="1">
      <alignment horizontal="center" vertical="center" wrapText="1"/>
    </xf>
    <xf numFmtId="0" fontId="37" fillId="0" borderId="0" xfId="4" applyFont="1" applyBorder="1" applyAlignment="1">
      <alignment wrapText="1"/>
    </xf>
    <xf numFmtId="0" fontId="38" fillId="0" borderId="0" xfId="4" applyFont="1" applyAlignment="1">
      <alignment vertical="center"/>
    </xf>
    <xf numFmtId="0" fontId="36" fillId="0" borderId="0" xfId="4" applyFont="1"/>
    <xf numFmtId="0" fontId="8" fillId="0" borderId="0" xfId="3" applyFont="1"/>
    <xf numFmtId="0" fontId="1" fillId="0" borderId="19" xfId="5" applyFont="1" applyBorder="1" applyAlignment="1">
      <alignment vertical="center" wrapText="1"/>
    </xf>
    <xf numFmtId="0" fontId="4" fillId="0" borderId="4" xfId="3" applyFont="1" applyBorder="1" applyAlignment="1">
      <alignment horizontal="center" vertical="center"/>
    </xf>
    <xf numFmtId="0" fontId="29" fillId="9" borderId="4" xfId="3" applyFont="1" applyFill="1" applyBorder="1" applyAlignment="1">
      <alignment horizontal="center" vertical="center"/>
    </xf>
    <xf numFmtId="0" fontId="1" fillId="0" borderId="41" xfId="3" applyFont="1" applyBorder="1" applyAlignment="1">
      <alignment horizontal="center" vertical="center"/>
    </xf>
    <xf numFmtId="0" fontId="4" fillId="0" borderId="51" xfId="3" applyFont="1" applyBorder="1" applyAlignment="1">
      <alignment horizontal="center" vertical="center"/>
    </xf>
    <xf numFmtId="0" fontId="9" fillId="0" borderId="0" xfId="3" applyAlignment="1"/>
    <xf numFmtId="0" fontId="21" fillId="5" borderId="2" xfId="3" applyFont="1" applyFill="1" applyBorder="1" applyAlignment="1">
      <alignment horizontal="left" vertical="center"/>
    </xf>
    <xf numFmtId="0" fontId="1" fillId="0" borderId="0" xfId="3" applyFont="1" applyAlignment="1">
      <alignment vertical="top" wrapText="1"/>
    </xf>
    <xf numFmtId="0" fontId="1" fillId="0" borderId="9" xfId="3" applyFont="1" applyBorder="1" applyAlignment="1">
      <alignment vertical="top" wrapText="1"/>
    </xf>
    <xf numFmtId="0" fontId="21" fillId="0" borderId="0" xfId="3" applyNumberFormat="1" applyFont="1" applyAlignment="1"/>
    <xf numFmtId="0" fontId="1" fillId="0" borderId="0" xfId="0" applyFont="1" applyBorder="1" applyAlignment="1">
      <alignment vertical="center" wrapText="1"/>
    </xf>
    <xf numFmtId="0" fontId="9" fillId="6" borderId="0" xfId="3" applyFont="1" applyFill="1" applyBorder="1" applyAlignment="1">
      <alignment horizontal="center" vertical="center" wrapText="1"/>
    </xf>
    <xf numFmtId="0" fontId="29" fillId="9" borderId="4" xfId="3" applyFont="1" applyFill="1" applyBorder="1" applyAlignment="1">
      <alignment horizontal="center" vertical="center"/>
    </xf>
    <xf numFmtId="0" fontId="9" fillId="0" borderId="0" xfId="3" applyAlignment="1"/>
    <xf numFmtId="0" fontId="0" fillId="0" borderId="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9" fillId="0" borderId="6" xfId="3" applyBorder="1"/>
    <xf numFmtId="0" fontId="9" fillId="0" borderId="14" xfId="3" applyBorder="1"/>
    <xf numFmtId="0" fontId="9" fillId="0" borderId="15" xfId="3" applyBorder="1"/>
    <xf numFmtId="0" fontId="21" fillId="0" borderId="8" xfId="3" applyFont="1" applyBorder="1"/>
    <xf numFmtId="0" fontId="9" fillId="0" borderId="0" xfId="3" applyBorder="1"/>
    <xf numFmtId="0" fontId="9" fillId="0" borderId="12" xfId="3" applyBorder="1"/>
    <xf numFmtId="0" fontId="0" fillId="0" borderId="10" xfId="0" applyBorder="1" applyAlignment="1">
      <alignment vertical="top" wrapText="1"/>
    </xf>
    <xf numFmtId="0" fontId="1" fillId="0" borderId="10" xfId="3" applyFont="1" applyBorder="1" applyAlignment="1">
      <alignment vertical="center"/>
    </xf>
    <xf numFmtId="0" fontId="1" fillId="0" borderId="35" xfId="3" applyFont="1" applyBorder="1" applyAlignment="1">
      <alignment vertical="center"/>
    </xf>
    <xf numFmtId="0" fontId="4" fillId="0" borderId="4" xfId="3" applyFont="1" applyBorder="1" applyAlignment="1">
      <alignment vertical="center"/>
    </xf>
    <xf numFmtId="0" fontId="45" fillId="0" borderId="0" xfId="6">
      <alignment vertical="center"/>
    </xf>
    <xf numFmtId="0" fontId="26" fillId="0" borderId="4" xfId="3" applyFont="1" applyBorder="1" applyAlignment="1">
      <alignment horizontal="center" vertical="center" wrapText="1"/>
    </xf>
    <xf numFmtId="0" fontId="9" fillId="0" borderId="0" xfId="3" applyBorder="1" applyAlignment="1"/>
    <xf numFmtId="0" fontId="9" fillId="0" borderId="10" xfId="3" applyBorder="1" applyAlignment="1"/>
    <xf numFmtId="0" fontId="9" fillId="0" borderId="11" xfId="3" applyBorder="1" applyAlignment="1"/>
    <xf numFmtId="0" fontId="9" fillId="0" borderId="35" xfId="3" applyBorder="1" applyAlignment="1"/>
    <xf numFmtId="0" fontId="9" fillId="0" borderId="0" xfId="3" applyAlignment="1"/>
    <xf numFmtId="0" fontId="1" fillId="0" borderId="8" xfId="3" applyFont="1" applyBorder="1" applyAlignment="1"/>
    <xf numFmtId="0" fontId="1" fillId="0" borderId="0" xfId="3" applyFont="1" applyAlignment="1"/>
    <xf numFmtId="0" fontId="1" fillId="0" borderId="9" xfId="3" applyFont="1" applyBorder="1" applyAlignment="1"/>
    <xf numFmtId="0" fontId="1" fillId="0" borderId="14" xfId="3" applyFont="1" applyBorder="1" applyAlignment="1"/>
    <xf numFmtId="0" fontId="45" fillId="0" borderId="8" xfId="6" applyBorder="1" applyAlignment="1">
      <alignment vertical="center"/>
    </xf>
    <xf numFmtId="0" fontId="45" fillId="0" borderId="0" xfId="6" applyBorder="1" applyAlignment="1">
      <alignment vertical="center"/>
    </xf>
    <xf numFmtId="0" fontId="46" fillId="0" borderId="24" xfId="6" applyFont="1" applyBorder="1" applyAlignment="1">
      <alignment vertical="center"/>
    </xf>
    <xf numFmtId="0" fontId="1" fillId="2" borderId="19" xfId="0" applyFont="1" applyFill="1" applyBorder="1" applyAlignment="1">
      <alignment vertical="center" wrapText="1"/>
    </xf>
    <xf numFmtId="0" fontId="46" fillId="0" borderId="23" xfId="6" applyFont="1" applyBorder="1" applyAlignment="1">
      <alignment vertical="center"/>
    </xf>
    <xf numFmtId="0" fontId="46" fillId="0" borderId="24" xfId="0" applyFont="1" applyBorder="1" applyAlignment="1">
      <alignment vertical="center"/>
    </xf>
    <xf numFmtId="0" fontId="47" fillId="0" borderId="24" xfId="0" applyFont="1" applyBorder="1" applyAlignment="1">
      <alignment vertical="center"/>
    </xf>
    <xf numFmtId="2" fontId="17" fillId="0" borderId="8" xfId="3" applyNumberFormat="1" applyFont="1" applyBorder="1" applyAlignment="1"/>
    <xf numFmtId="2" fontId="17" fillId="0" borderId="0" xfId="3" applyNumberFormat="1" applyFont="1" applyBorder="1" applyAlignment="1"/>
    <xf numFmtId="2" fontId="17" fillId="0" borderId="12" xfId="3" applyNumberFormat="1" applyFont="1" applyBorder="1" applyAlignment="1"/>
    <xf numFmtId="0" fontId="6" fillId="2" borderId="8" xfId="3" applyFont="1" applyFill="1" applyBorder="1" applyAlignment="1">
      <alignment vertical="center" wrapText="1"/>
    </xf>
    <xf numFmtId="0" fontId="6" fillId="2" borderId="0" xfId="3" applyFont="1" applyFill="1" applyBorder="1" applyAlignment="1">
      <alignment vertical="center" wrapText="1"/>
    </xf>
    <xf numFmtId="0" fontId="6" fillId="2" borderId="12" xfId="3" applyFont="1" applyFill="1" applyBorder="1" applyAlignment="1">
      <alignment vertical="center" wrapText="1"/>
    </xf>
    <xf numFmtId="0" fontId="1" fillId="0" borderId="8" xfId="3" applyFont="1" applyBorder="1" applyAlignment="1">
      <alignment vertical="center"/>
    </xf>
    <xf numFmtId="0" fontId="1" fillId="0" borderId="0" xfId="3" applyFont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11" xfId="3" applyFont="1" applyBorder="1" applyAlignment="1">
      <alignment vertical="center"/>
    </xf>
    <xf numFmtId="1" fontId="4" fillId="0" borderId="40" xfId="3" applyNumberFormat="1" applyFont="1" applyBorder="1" applyAlignment="1">
      <alignment horizontal="center" vertical="center"/>
    </xf>
    <xf numFmtId="1" fontId="4" fillId="0" borderId="37" xfId="3" applyNumberFormat="1" applyFont="1" applyBorder="1" applyAlignment="1">
      <alignment horizontal="center" vertical="center"/>
    </xf>
    <xf numFmtId="1" fontId="4" fillId="0" borderId="50" xfId="3" applyNumberFormat="1" applyFont="1" applyBorder="1" applyAlignment="1">
      <alignment horizontal="center" vertical="center"/>
    </xf>
    <xf numFmtId="1" fontId="4" fillId="0" borderId="47" xfId="3" applyNumberFormat="1" applyFont="1" applyBorder="1" applyAlignment="1">
      <alignment horizontal="center" vertical="center"/>
    </xf>
    <xf numFmtId="1" fontId="4" fillId="0" borderId="38" xfId="3" applyNumberFormat="1" applyFont="1" applyBorder="1" applyAlignment="1">
      <alignment horizontal="center" vertical="center"/>
    </xf>
    <xf numFmtId="1" fontId="4" fillId="0" borderId="48" xfId="3" applyNumberFormat="1" applyFont="1" applyBorder="1" applyAlignment="1">
      <alignment horizontal="center" vertical="center"/>
    </xf>
    <xf numFmtId="0" fontId="1" fillId="0" borderId="14" xfId="3" applyFont="1" applyBorder="1" applyAlignment="1"/>
    <xf numFmtId="0" fontId="1" fillId="0" borderId="0" xfId="3" applyFont="1" applyBorder="1" applyAlignment="1"/>
    <xf numFmtId="0" fontId="46" fillId="0" borderId="18" xfId="6" applyFont="1" applyBorder="1" applyAlignment="1">
      <alignment vertical="center"/>
    </xf>
    <xf numFmtId="0" fontId="1" fillId="0" borderId="15" xfId="3" applyFont="1" applyBorder="1" applyAlignment="1"/>
    <xf numFmtId="2" fontId="21" fillId="2" borderId="8" xfId="3" applyNumberFormat="1" applyFont="1" applyFill="1" applyBorder="1" applyAlignment="1">
      <alignment vertical="center"/>
    </xf>
    <xf numFmtId="0" fontId="1" fillId="0" borderId="12" xfId="3" applyFont="1" applyBorder="1" applyAlignment="1"/>
    <xf numFmtId="1" fontId="4" fillId="0" borderId="39" xfId="3" applyNumberFormat="1" applyFont="1" applyBorder="1" applyAlignment="1">
      <alignment horizontal="center" vertical="center"/>
    </xf>
    <xf numFmtId="1" fontId="4" fillId="0" borderId="49" xfId="3" applyNumberFormat="1" applyFont="1" applyBorder="1" applyAlignment="1">
      <alignment horizontal="center" vertical="center"/>
    </xf>
    <xf numFmtId="0" fontId="8" fillId="2" borderId="6" xfId="3" applyNumberFormat="1" applyFont="1" applyFill="1" applyBorder="1" applyAlignment="1">
      <alignment horizontal="left" vertical="center"/>
    </xf>
    <xf numFmtId="0" fontId="9" fillId="0" borderId="7" xfId="3" applyFont="1" applyBorder="1" applyAlignment="1">
      <alignment horizontal="left" vertical="center"/>
    </xf>
    <xf numFmtId="0" fontId="9" fillId="0" borderId="10" xfId="3" applyFont="1" applyBorder="1" applyAlignment="1">
      <alignment horizontal="left" vertical="center"/>
    </xf>
    <xf numFmtId="0" fontId="9" fillId="0" borderId="35" xfId="3" applyFont="1" applyBorder="1" applyAlignment="1">
      <alignment horizontal="left" vertical="center"/>
    </xf>
    <xf numFmtId="49" fontId="4" fillId="0" borderId="32" xfId="3" applyNumberFormat="1" applyFont="1" applyBorder="1" applyAlignment="1">
      <alignment horizontal="left" vertical="center" wrapText="1"/>
    </xf>
    <xf numFmtId="49" fontId="4" fillId="0" borderId="14" xfId="3" applyNumberFormat="1" applyFont="1" applyBorder="1" applyAlignment="1">
      <alignment horizontal="left" vertical="center" wrapText="1"/>
    </xf>
    <xf numFmtId="49" fontId="4" fillId="0" borderId="15" xfId="3" applyNumberFormat="1" applyFont="1" applyBorder="1" applyAlignment="1">
      <alignment horizontal="left" vertical="center" wrapText="1"/>
    </xf>
    <xf numFmtId="49" fontId="4" fillId="0" borderId="34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 wrapText="1"/>
    </xf>
    <xf numFmtId="49" fontId="4" fillId="0" borderId="13" xfId="3" applyNumberFormat="1" applyFont="1" applyBorder="1" applyAlignment="1">
      <alignment horizontal="left" vertical="center" wrapText="1"/>
    </xf>
    <xf numFmtId="0" fontId="15" fillId="2" borderId="23" xfId="3" applyNumberFormat="1" applyFont="1" applyFill="1" applyBorder="1" applyAlignment="1">
      <alignment horizontal="left" vertical="center"/>
    </xf>
    <xf numFmtId="0" fontId="15" fillId="0" borderId="24" xfId="3" applyFont="1" applyBorder="1" applyAlignment="1">
      <alignment horizontal="left" vertical="center"/>
    </xf>
    <xf numFmtId="0" fontId="16" fillId="0" borderId="24" xfId="3" applyFont="1" applyBorder="1" applyAlignment="1">
      <alignment horizontal="left" vertical="center"/>
    </xf>
    <xf numFmtId="0" fontId="16" fillId="0" borderId="25" xfId="3" applyFont="1" applyBorder="1" applyAlignment="1">
      <alignment horizontal="left" vertical="center"/>
    </xf>
    <xf numFmtId="0" fontId="1" fillId="2" borderId="6" xfId="3" applyNumberFormat="1" applyFont="1" applyFill="1" applyBorder="1" applyAlignment="1">
      <alignment horizontal="center" vertical="center" wrapText="1"/>
    </xf>
    <xf numFmtId="0" fontId="9" fillId="0" borderId="14" xfId="3" applyBorder="1" applyAlignment="1">
      <alignment horizontal="center" vertical="center"/>
    </xf>
    <xf numFmtId="0" fontId="9" fillId="0" borderId="15" xfId="3" applyBorder="1" applyAlignment="1">
      <alignment horizontal="center" vertical="center"/>
    </xf>
    <xf numFmtId="0" fontId="9" fillId="0" borderId="8" xfId="3" applyBorder="1" applyAlignment="1">
      <alignment horizontal="center" vertical="center"/>
    </xf>
    <xf numFmtId="0" fontId="9" fillId="0" borderId="0" xfId="3" applyBorder="1" applyAlignment="1">
      <alignment horizontal="center" vertical="center"/>
    </xf>
    <xf numFmtId="0" fontId="9" fillId="0" borderId="12" xfId="3" applyBorder="1" applyAlignment="1">
      <alignment horizontal="center" vertical="center"/>
    </xf>
    <xf numFmtId="0" fontId="21" fillId="0" borderId="8" xfId="3" applyFont="1" applyBorder="1" applyAlignment="1">
      <alignment horizontal="left" vertical="top"/>
    </xf>
    <xf numFmtId="0" fontId="21" fillId="0" borderId="9" xfId="3" applyFont="1" applyBorder="1" applyAlignment="1">
      <alignment horizontal="left" vertical="top"/>
    </xf>
    <xf numFmtId="0" fontId="21" fillId="0" borderId="10" xfId="3" applyFont="1" applyBorder="1" applyAlignment="1">
      <alignment horizontal="left" vertical="top"/>
    </xf>
    <xf numFmtId="0" fontId="21" fillId="0" borderId="35" xfId="3" applyFont="1" applyBorder="1" applyAlignment="1">
      <alignment horizontal="left" vertical="top"/>
    </xf>
    <xf numFmtId="0" fontId="1" fillId="2" borderId="8" xfId="3" applyNumberFormat="1" applyFont="1" applyFill="1" applyBorder="1" applyAlignment="1">
      <alignment horizontal="left" vertical="center" wrapText="1"/>
    </xf>
    <xf numFmtId="0" fontId="1" fillId="2" borderId="0" xfId="3" applyNumberFormat="1" applyFont="1" applyFill="1" applyBorder="1" applyAlignment="1">
      <alignment horizontal="left" vertical="center" wrapText="1"/>
    </xf>
    <xf numFmtId="0" fontId="1" fillId="2" borderId="10" xfId="3" applyNumberFormat="1" applyFont="1" applyFill="1" applyBorder="1" applyAlignment="1">
      <alignment horizontal="left" vertical="center" wrapText="1"/>
    </xf>
    <xf numFmtId="0" fontId="1" fillId="2" borderId="11" xfId="3" applyNumberFormat="1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8" borderId="32" xfId="3" applyFont="1" applyFill="1" applyBorder="1" applyAlignment="1">
      <alignment horizontal="center" vertical="center" wrapText="1"/>
    </xf>
    <xf numFmtId="0" fontId="1" fillId="8" borderId="14" xfId="3" applyFont="1" applyFill="1" applyBorder="1" applyAlignment="1">
      <alignment horizontal="center" vertical="center" wrapText="1"/>
    </xf>
    <xf numFmtId="0" fontId="1" fillId="8" borderId="33" xfId="3" applyFont="1" applyFill="1" applyBorder="1" applyAlignment="1">
      <alignment horizontal="center" vertical="center" wrapText="1"/>
    </xf>
    <xf numFmtId="0" fontId="1" fillId="8" borderId="0" xfId="3" applyFont="1" applyFill="1" applyBorder="1" applyAlignment="1">
      <alignment horizontal="center" vertical="center" wrapText="1"/>
    </xf>
    <xf numFmtId="0" fontId="14" fillId="2" borderId="6" xfId="3" applyNumberFormat="1" applyFont="1" applyFill="1" applyBorder="1" applyAlignment="1">
      <alignment horizontal="left"/>
    </xf>
    <xf numFmtId="0" fontId="9" fillId="0" borderId="7" xfId="3" applyFont="1" applyBorder="1" applyAlignment="1">
      <alignment horizontal="left"/>
    </xf>
    <xf numFmtId="49" fontId="4" fillId="0" borderId="33" xfId="3" applyNumberFormat="1" applyFont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 wrapText="1"/>
    </xf>
    <xf numFmtId="49" fontId="4" fillId="0" borderId="12" xfId="3" applyNumberFormat="1" applyFont="1" applyBorder="1" applyAlignment="1">
      <alignment horizontal="left" vertical="center" wrapText="1"/>
    </xf>
    <xf numFmtId="0" fontId="14" fillId="0" borderId="10" xfId="3" applyFont="1" applyBorder="1" applyAlignment="1">
      <alignment horizontal="left" vertical="top"/>
    </xf>
    <xf numFmtId="0" fontId="9" fillId="0" borderId="35" xfId="3" applyBorder="1" applyAlignment="1">
      <alignment horizontal="left" vertical="top"/>
    </xf>
    <xf numFmtId="0" fontId="13" fillId="2" borderId="6" xfId="3" applyNumberFormat="1" applyFont="1" applyFill="1" applyBorder="1" applyAlignment="1">
      <alignment horizontal="left"/>
    </xf>
    <xf numFmtId="0" fontId="5" fillId="0" borderId="7" xfId="3" applyFont="1" applyBorder="1" applyAlignment="1">
      <alignment horizontal="left"/>
    </xf>
    <xf numFmtId="0" fontId="4" fillId="0" borderId="32" xfId="3" applyFont="1" applyBorder="1" applyAlignment="1">
      <alignment horizontal="left" vertical="center" wrapText="1"/>
    </xf>
    <xf numFmtId="0" fontId="4" fillId="0" borderId="14" xfId="3" applyFont="1" applyBorder="1" applyAlignment="1">
      <alignment horizontal="left" vertical="center" wrapText="1"/>
    </xf>
    <xf numFmtId="0" fontId="4" fillId="0" borderId="15" xfId="3" applyFont="1" applyBorder="1" applyAlignment="1">
      <alignment horizontal="left" vertical="center" wrapText="1"/>
    </xf>
    <xf numFmtId="0" fontId="4" fillId="0" borderId="34" xfId="3" applyFont="1" applyBorder="1" applyAlignment="1">
      <alignment horizontal="left" vertical="center" wrapText="1"/>
    </xf>
    <xf numFmtId="0" fontId="4" fillId="0" borderId="11" xfId="3" applyFont="1" applyBorder="1" applyAlignment="1">
      <alignment horizontal="left" vertical="center" wrapText="1"/>
    </xf>
    <xf numFmtId="0" fontId="4" fillId="0" borderId="13" xfId="3" applyFont="1" applyBorder="1" applyAlignment="1">
      <alignment horizontal="left" vertical="center" wrapText="1"/>
    </xf>
    <xf numFmtId="0" fontId="1" fillId="3" borderId="14" xfId="3" applyFont="1" applyFill="1" applyBorder="1" applyAlignment="1">
      <alignment horizontal="left" wrapText="1"/>
    </xf>
    <xf numFmtId="0" fontId="1" fillId="3" borderId="15" xfId="3" applyFont="1" applyFill="1" applyBorder="1" applyAlignment="1">
      <alignment horizontal="left" wrapText="1"/>
    </xf>
    <xf numFmtId="0" fontId="21" fillId="3" borderId="0" xfId="3" applyFont="1" applyFill="1" applyBorder="1" applyAlignment="1">
      <alignment horizontal="left" vertical="top" wrapText="1"/>
    </xf>
    <xf numFmtId="0" fontId="21" fillId="3" borderId="12" xfId="3" applyFont="1" applyFill="1" applyBorder="1" applyAlignment="1">
      <alignment horizontal="left" vertical="top" wrapText="1"/>
    </xf>
    <xf numFmtId="0" fontId="13" fillId="2" borderId="6" xfId="3" applyNumberFormat="1" applyFont="1" applyFill="1" applyBorder="1" applyAlignment="1">
      <alignment horizontal="left" vertical="center" wrapText="1"/>
    </xf>
    <xf numFmtId="0" fontId="14" fillId="0" borderId="7" xfId="3" applyFont="1" applyBorder="1" applyAlignment="1">
      <alignment horizontal="left" vertical="center" wrapText="1"/>
    </xf>
    <xf numFmtId="0" fontId="14" fillId="0" borderId="8" xfId="3" applyFont="1" applyBorder="1" applyAlignment="1">
      <alignment horizontal="left" vertical="center" wrapText="1"/>
    </xf>
    <xf numFmtId="0" fontId="14" fillId="0" borderId="9" xfId="3" applyFont="1" applyBorder="1" applyAlignment="1">
      <alignment horizontal="left" vertical="center" wrapText="1"/>
    </xf>
    <xf numFmtId="0" fontId="1" fillId="3" borderId="14" xfId="3" applyFont="1" applyFill="1" applyBorder="1" applyAlignment="1">
      <alignment horizontal="left" vertical="center" wrapText="1"/>
    </xf>
    <xf numFmtId="0" fontId="1" fillId="3" borderId="15" xfId="3" applyFont="1" applyFill="1" applyBorder="1" applyAlignment="1">
      <alignment horizontal="left" vertical="center" wrapText="1"/>
    </xf>
    <xf numFmtId="0" fontId="21" fillId="0" borderId="0" xfId="3" applyFont="1" applyBorder="1" applyAlignment="1">
      <alignment horizontal="left" vertical="top" wrapText="1"/>
    </xf>
    <xf numFmtId="0" fontId="21" fillId="0" borderId="12" xfId="3" applyFont="1" applyBorder="1" applyAlignment="1">
      <alignment horizontal="left" vertical="top" wrapText="1"/>
    </xf>
    <xf numFmtId="0" fontId="19" fillId="2" borderId="6" xfId="3" applyNumberFormat="1" applyFont="1" applyFill="1" applyBorder="1" applyAlignment="1">
      <alignment horizontal="center" wrapText="1"/>
    </xf>
    <xf numFmtId="0" fontId="19" fillId="2" borderId="7" xfId="3" applyNumberFormat="1" applyFont="1" applyFill="1" applyBorder="1" applyAlignment="1">
      <alignment horizontal="center" wrapText="1"/>
    </xf>
    <xf numFmtId="0" fontId="19" fillId="2" borderId="8" xfId="3" applyNumberFormat="1" applyFont="1" applyFill="1" applyBorder="1" applyAlignment="1">
      <alignment horizontal="center" wrapText="1"/>
    </xf>
    <xf numFmtId="0" fontId="19" fillId="2" borderId="9" xfId="3" applyNumberFormat="1" applyFont="1" applyFill="1" applyBorder="1" applyAlignment="1">
      <alignment horizontal="center" wrapText="1"/>
    </xf>
    <xf numFmtId="0" fontId="18" fillId="0" borderId="23" xfId="3" applyFont="1" applyBorder="1" applyAlignment="1">
      <alignment horizontal="right" vertical="center"/>
    </xf>
    <xf numFmtId="0" fontId="18" fillId="0" borderId="24" xfId="3" applyFont="1" applyBorder="1" applyAlignment="1">
      <alignment horizontal="right" vertical="center"/>
    </xf>
    <xf numFmtId="0" fontId="18" fillId="0" borderId="25" xfId="3" applyFont="1" applyBorder="1" applyAlignment="1">
      <alignment horizontal="right" vertical="center"/>
    </xf>
    <xf numFmtId="49" fontId="4" fillId="0" borderId="28" xfId="3" applyNumberFormat="1" applyFont="1" applyBorder="1" applyAlignment="1">
      <alignment horizontal="left" vertical="center" wrapText="1"/>
    </xf>
    <xf numFmtId="49" fontId="4" fillId="0" borderId="19" xfId="3" applyNumberFormat="1" applyFont="1" applyBorder="1" applyAlignment="1">
      <alignment horizontal="left" vertical="center" wrapText="1"/>
    </xf>
    <xf numFmtId="49" fontId="4" fillId="0" borderId="20" xfId="3" applyNumberFormat="1" applyFont="1" applyBorder="1" applyAlignment="1">
      <alignment horizontal="left" vertical="center" wrapText="1"/>
    </xf>
    <xf numFmtId="49" fontId="4" fillId="0" borderId="29" xfId="3" applyNumberFormat="1" applyFont="1" applyBorder="1" applyAlignment="1">
      <alignment horizontal="left" vertical="center" wrapText="1"/>
    </xf>
    <xf numFmtId="49" fontId="4" fillId="0" borderId="21" xfId="3" applyNumberFormat="1" applyFont="1" applyBorder="1" applyAlignment="1">
      <alignment horizontal="left" vertical="center" wrapText="1"/>
    </xf>
    <xf numFmtId="49" fontId="4" fillId="0" borderId="22" xfId="3" applyNumberFormat="1" applyFont="1" applyBorder="1" applyAlignment="1">
      <alignment horizontal="left" vertical="center" wrapText="1"/>
    </xf>
    <xf numFmtId="49" fontId="9" fillId="0" borderId="19" xfId="3" applyNumberFormat="1" applyBorder="1" applyAlignment="1">
      <alignment horizontal="left" vertical="center" wrapText="1"/>
    </xf>
    <xf numFmtId="49" fontId="9" fillId="0" borderId="20" xfId="3" applyNumberFormat="1" applyBorder="1" applyAlignment="1">
      <alignment horizontal="left" vertical="center" wrapText="1"/>
    </xf>
    <xf numFmtId="49" fontId="9" fillId="0" borderId="0" xfId="3" applyNumberFormat="1" applyBorder="1" applyAlignment="1">
      <alignment horizontal="left" vertical="center" wrapText="1"/>
    </xf>
    <xf numFmtId="49" fontId="9" fillId="0" borderId="12" xfId="3" applyNumberFormat="1" applyBorder="1" applyAlignment="1">
      <alignment horizontal="left" vertical="center" wrapText="1"/>
    </xf>
    <xf numFmtId="49" fontId="4" fillId="5" borderId="28" xfId="3" applyNumberFormat="1" applyFont="1" applyFill="1" applyBorder="1" applyAlignment="1">
      <alignment horizontal="left" vertical="center" wrapText="1"/>
    </xf>
    <xf numFmtId="49" fontId="4" fillId="5" borderId="19" xfId="3" applyNumberFormat="1" applyFont="1" applyFill="1" applyBorder="1" applyAlignment="1">
      <alignment horizontal="left" vertical="center" wrapText="1"/>
    </xf>
    <xf numFmtId="49" fontId="9" fillId="5" borderId="20" xfId="3" applyNumberFormat="1" applyFill="1" applyBorder="1" applyAlignment="1">
      <alignment horizontal="left" vertical="center" wrapText="1"/>
    </xf>
    <xf numFmtId="49" fontId="9" fillId="5" borderId="29" xfId="3" applyNumberFormat="1" applyFill="1" applyBorder="1" applyAlignment="1">
      <alignment horizontal="left" vertical="center" wrapText="1"/>
    </xf>
    <xf numFmtId="49" fontId="9" fillId="5" borderId="21" xfId="3" applyNumberFormat="1" applyFill="1" applyBorder="1" applyAlignment="1">
      <alignment horizontal="left" vertical="center" wrapText="1"/>
    </xf>
    <xf numFmtId="49" fontId="9" fillId="5" borderId="22" xfId="3" applyNumberFormat="1" applyFill="1" applyBorder="1" applyAlignment="1">
      <alignment horizontal="left" vertical="center" wrapText="1"/>
    </xf>
    <xf numFmtId="0" fontId="21" fillId="5" borderId="30" xfId="3" applyFont="1" applyFill="1" applyBorder="1" applyAlignment="1">
      <alignment horizontal="left" vertical="top"/>
    </xf>
    <xf numFmtId="0" fontId="21" fillId="5" borderId="31" xfId="3" applyFont="1" applyFill="1" applyBorder="1" applyAlignment="1">
      <alignment horizontal="left" vertical="top"/>
    </xf>
    <xf numFmtId="0" fontId="13" fillId="0" borderId="17" xfId="3" applyFont="1" applyBorder="1" applyAlignment="1">
      <alignment horizontal="left" vertical="center"/>
    </xf>
    <xf numFmtId="0" fontId="14" fillId="0" borderId="18" xfId="3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0" fontId="9" fillId="0" borderId="19" xfId="3" applyBorder="1" applyAlignment="1">
      <alignment horizontal="left" vertical="center"/>
    </xf>
    <xf numFmtId="0" fontId="9" fillId="0" borderId="20" xfId="3" applyBorder="1" applyAlignment="1">
      <alignment horizontal="left" vertical="center"/>
    </xf>
    <xf numFmtId="0" fontId="9" fillId="0" borderId="10" xfId="3" applyBorder="1" applyAlignment="1">
      <alignment horizontal="left" vertical="center"/>
    </xf>
    <xf numFmtId="0" fontId="9" fillId="0" borderId="11" xfId="3" applyBorder="1" applyAlignment="1">
      <alignment horizontal="left" vertical="center"/>
    </xf>
    <xf numFmtId="0" fontId="9" fillId="0" borderId="13" xfId="3" applyBorder="1" applyAlignment="1">
      <alignment horizontal="left" vertical="center"/>
    </xf>
    <xf numFmtId="164" fontId="4" fillId="0" borderId="19" xfId="3" applyNumberFormat="1" applyFont="1" applyBorder="1" applyAlignment="1">
      <alignment horizontal="left" vertical="center"/>
    </xf>
    <xf numFmtId="164" fontId="9" fillId="0" borderId="20" xfId="3" applyNumberFormat="1" applyBorder="1" applyAlignment="1">
      <alignment horizontal="left" vertical="center"/>
    </xf>
    <xf numFmtId="164" fontId="9" fillId="0" borderId="21" xfId="3" applyNumberFormat="1" applyBorder="1" applyAlignment="1">
      <alignment horizontal="left" vertical="center"/>
    </xf>
    <xf numFmtId="164" fontId="9" fillId="0" borderId="22" xfId="3" applyNumberFormat="1" applyBorder="1" applyAlignment="1">
      <alignment horizontal="left" vertical="center"/>
    </xf>
    <xf numFmtId="0" fontId="4" fillId="2" borderId="6" xfId="3" applyNumberFormat="1" applyFont="1" applyFill="1" applyBorder="1" applyAlignment="1">
      <alignment horizontal="center" vertical="center"/>
    </xf>
    <xf numFmtId="0" fontId="4" fillId="2" borderId="14" xfId="3" applyNumberFormat="1" applyFont="1" applyFill="1" applyBorder="1" applyAlignment="1">
      <alignment horizontal="center" vertical="center"/>
    </xf>
    <xf numFmtId="0" fontId="4" fillId="2" borderId="8" xfId="3" applyNumberFormat="1" applyFont="1" applyFill="1" applyBorder="1" applyAlignment="1">
      <alignment horizontal="center" vertical="center"/>
    </xf>
    <xf numFmtId="0" fontId="4" fillId="2" borderId="0" xfId="3" applyNumberFormat="1" applyFont="1" applyFill="1" applyBorder="1" applyAlignment="1">
      <alignment horizontal="center" vertical="center"/>
    </xf>
    <xf numFmtId="0" fontId="4" fillId="2" borderId="10" xfId="3" applyNumberFormat="1" applyFont="1" applyFill="1" applyBorder="1" applyAlignment="1">
      <alignment horizontal="center" vertical="center"/>
    </xf>
    <xf numFmtId="0" fontId="4" fillId="2" borderId="11" xfId="3" applyNumberFormat="1" applyFont="1" applyFill="1" applyBorder="1" applyAlignment="1">
      <alignment horizontal="center" vertical="center"/>
    </xf>
    <xf numFmtId="0" fontId="2" fillId="0" borderId="14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 vertical="center"/>
    </xf>
    <xf numFmtId="0" fontId="1" fillId="0" borderId="16" xfId="3" applyFont="1" applyBorder="1" applyAlignment="1">
      <alignment horizontal="left" vertical="center" wrapText="1"/>
    </xf>
    <xf numFmtId="0" fontId="1" fillId="0" borderId="17" xfId="3" applyFont="1" applyBorder="1" applyAlignment="1">
      <alignment horizontal="left" vertical="center" wrapText="1"/>
    </xf>
    <xf numFmtId="0" fontId="1" fillId="0" borderId="18" xfId="3" applyFont="1" applyBorder="1" applyAlignment="1">
      <alignment horizontal="left" vertical="center" wrapText="1"/>
    </xf>
    <xf numFmtId="0" fontId="2" fillId="6" borderId="0" xfId="3" applyFont="1" applyFill="1" applyBorder="1" applyAlignment="1">
      <alignment horizontal="center" vertical="center" wrapText="1"/>
    </xf>
    <xf numFmtId="0" fontId="2" fillId="6" borderId="12" xfId="3" applyFont="1" applyFill="1" applyBorder="1" applyAlignment="1">
      <alignment horizontal="center" vertical="center" wrapText="1"/>
    </xf>
    <xf numFmtId="0" fontId="1" fillId="0" borderId="11" xfId="3" applyFont="1" applyBorder="1" applyAlignment="1">
      <alignment horizontal="center" vertical="center" wrapText="1"/>
    </xf>
    <xf numFmtId="0" fontId="1" fillId="0" borderId="13" xfId="3" applyFont="1" applyBorder="1" applyAlignment="1">
      <alignment horizontal="center" vertical="center" wrapText="1"/>
    </xf>
    <xf numFmtId="0" fontId="5" fillId="2" borderId="2" xfId="3" applyNumberFormat="1" applyFont="1" applyFill="1" applyBorder="1" applyAlignment="1">
      <alignment horizontal="left" vertical="center"/>
    </xf>
    <xf numFmtId="0" fontId="9" fillId="0" borderId="21" xfId="3" applyFont="1" applyBorder="1" applyAlignment="1">
      <alignment horizontal="left" vertical="center"/>
    </xf>
    <xf numFmtId="0" fontId="9" fillId="0" borderId="22" xfId="3" applyFont="1" applyBorder="1" applyAlignment="1">
      <alignment horizontal="left" vertical="center"/>
    </xf>
    <xf numFmtId="0" fontId="9" fillId="2" borderId="2" xfId="3" applyNumberFormat="1" applyFont="1" applyFill="1" applyBorder="1" applyAlignment="1">
      <alignment horizontal="left" vertical="center"/>
    </xf>
    <xf numFmtId="0" fontId="13" fillId="2" borderId="1" xfId="3" applyNumberFormat="1" applyFont="1" applyFill="1" applyBorder="1" applyAlignment="1">
      <alignment horizontal="left" vertical="center" wrapText="1"/>
    </xf>
    <xf numFmtId="0" fontId="13" fillId="2" borderId="26" xfId="3" applyNumberFormat="1" applyFont="1" applyFill="1" applyBorder="1" applyAlignment="1">
      <alignment horizontal="left" vertical="center" wrapText="1"/>
    </xf>
    <xf numFmtId="0" fontId="26" fillId="2" borderId="2" xfId="3" applyNumberFormat="1" applyFont="1" applyFill="1" applyBorder="1" applyAlignment="1">
      <alignment horizontal="left" vertical="center" wrapText="1"/>
    </xf>
    <xf numFmtId="0" fontId="26" fillId="2" borderId="27" xfId="3" applyNumberFormat="1" applyFont="1" applyFill="1" applyBorder="1" applyAlignment="1">
      <alignment horizontal="left" vertical="center" wrapText="1"/>
    </xf>
    <xf numFmtId="0" fontId="21" fillId="5" borderId="30" xfId="3" applyFont="1" applyFill="1" applyBorder="1" applyAlignment="1">
      <alignment horizontal="left" vertical="top" wrapText="1"/>
    </xf>
    <xf numFmtId="0" fontId="21" fillId="5" borderId="31" xfId="3" applyFont="1" applyFill="1" applyBorder="1" applyAlignment="1">
      <alignment horizontal="left" vertical="top" wrapText="1"/>
    </xf>
    <xf numFmtId="0" fontId="4" fillId="0" borderId="28" xfId="3" applyFont="1" applyBorder="1" applyAlignment="1">
      <alignment horizontal="left" vertical="center" wrapText="1"/>
    </xf>
    <xf numFmtId="0" fontId="4" fillId="0" borderId="19" xfId="3" applyFont="1" applyBorder="1" applyAlignment="1">
      <alignment horizontal="left" vertical="center" wrapText="1"/>
    </xf>
    <xf numFmtId="0" fontId="9" fillId="0" borderId="20" xfId="3" applyBorder="1" applyAlignment="1">
      <alignment horizontal="left" vertical="center" wrapText="1"/>
    </xf>
    <xf numFmtId="0" fontId="9" fillId="0" borderId="29" xfId="3" applyBorder="1" applyAlignment="1">
      <alignment horizontal="left" vertical="center" wrapText="1"/>
    </xf>
    <xf numFmtId="0" fontId="9" fillId="0" borderId="21" xfId="3" applyBorder="1" applyAlignment="1">
      <alignment horizontal="left" vertical="center" wrapText="1"/>
    </xf>
    <xf numFmtId="0" fontId="9" fillId="0" borderId="22" xfId="3" applyBorder="1" applyAlignment="1">
      <alignment horizontal="left" vertical="center" wrapText="1"/>
    </xf>
    <xf numFmtId="0" fontId="4" fillId="5" borderId="28" xfId="3" applyFont="1" applyFill="1" applyBorder="1" applyAlignment="1">
      <alignment horizontal="left" vertical="center" wrapText="1"/>
    </xf>
    <xf numFmtId="0" fontId="4" fillId="5" borderId="19" xfId="3" applyFont="1" applyFill="1" applyBorder="1" applyAlignment="1">
      <alignment horizontal="left" vertical="center" wrapText="1"/>
    </xf>
    <xf numFmtId="0" fontId="9" fillId="5" borderId="20" xfId="3" applyFill="1" applyBorder="1" applyAlignment="1">
      <alignment horizontal="left" vertical="center" wrapText="1"/>
    </xf>
    <xf numFmtId="0" fontId="9" fillId="5" borderId="29" xfId="3" applyFill="1" applyBorder="1" applyAlignment="1">
      <alignment horizontal="left" vertical="center" wrapText="1"/>
    </xf>
    <xf numFmtId="0" fontId="9" fillId="5" borderId="21" xfId="3" applyFill="1" applyBorder="1" applyAlignment="1">
      <alignment horizontal="left" vertical="center" wrapText="1"/>
    </xf>
    <xf numFmtId="0" fontId="9" fillId="5" borderId="22" xfId="3" applyFill="1" applyBorder="1" applyAlignment="1">
      <alignment horizontal="left" vertical="center" wrapText="1"/>
    </xf>
    <xf numFmtId="2" fontId="4" fillId="2" borderId="14" xfId="3" applyNumberFormat="1" applyFont="1" applyFill="1" applyBorder="1" applyAlignment="1">
      <alignment horizontal="left" vertical="center" wrapText="1"/>
    </xf>
    <xf numFmtId="0" fontId="1" fillId="6" borderId="14" xfId="3" applyFont="1" applyFill="1" applyBorder="1" applyAlignment="1">
      <alignment horizontal="center" vertical="center" wrapText="1"/>
    </xf>
    <xf numFmtId="0" fontId="1" fillId="6" borderId="0" xfId="3" applyFont="1" applyFill="1" applyAlignment="1">
      <alignment horizontal="center" vertical="center" wrapText="1"/>
    </xf>
    <xf numFmtId="0" fontId="1" fillId="6" borderId="11" xfId="3" applyFont="1" applyFill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0" fontId="9" fillId="0" borderId="15" xfId="3" applyBorder="1" applyAlignment="1">
      <alignment horizontal="center" vertical="center" wrapText="1"/>
    </xf>
    <xf numFmtId="0" fontId="9" fillId="0" borderId="0" xfId="3" applyAlignment="1">
      <alignment horizontal="center" vertical="center" wrapText="1"/>
    </xf>
    <xf numFmtId="0" fontId="9" fillId="0" borderId="12" xfId="3" applyBorder="1" applyAlignment="1">
      <alignment horizontal="center" vertical="center" wrapText="1"/>
    </xf>
    <xf numFmtId="0" fontId="9" fillId="0" borderId="11" xfId="3" applyBorder="1" applyAlignment="1">
      <alignment horizontal="center" vertical="center" wrapText="1"/>
    </xf>
    <xf numFmtId="0" fontId="9" fillId="0" borderId="13" xfId="3" applyBorder="1" applyAlignment="1">
      <alignment horizontal="center" vertical="center" wrapText="1"/>
    </xf>
    <xf numFmtId="49" fontId="9" fillId="0" borderId="29" xfId="3" applyNumberFormat="1" applyBorder="1" applyAlignment="1">
      <alignment horizontal="left" vertical="center" wrapText="1"/>
    </xf>
    <xf numFmtId="49" fontId="9" fillId="0" borderId="21" xfId="3" applyNumberFormat="1" applyBorder="1" applyAlignment="1">
      <alignment horizontal="left" vertical="center" wrapText="1"/>
    </xf>
    <xf numFmtId="49" fontId="9" fillId="0" borderId="22" xfId="3" applyNumberFormat="1" applyBorder="1" applyAlignment="1">
      <alignment horizontal="left" vertical="center" wrapText="1"/>
    </xf>
    <xf numFmtId="0" fontId="3" fillId="0" borderId="28" xfId="1" applyBorder="1" applyAlignment="1" applyProtection="1">
      <alignment horizontal="left" vertical="center" wrapText="1"/>
    </xf>
    <xf numFmtId="0" fontId="4" fillId="0" borderId="20" xfId="3" applyFont="1" applyBorder="1" applyAlignment="1">
      <alignment horizontal="left" vertical="center" wrapText="1"/>
    </xf>
    <xf numFmtId="1" fontId="4" fillId="3" borderId="33" xfId="3" applyNumberFormat="1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 wrapText="1"/>
    </xf>
    <xf numFmtId="0" fontId="9" fillId="0" borderId="29" xfId="3" applyFont="1" applyBorder="1" applyAlignment="1">
      <alignment horizontal="center" vertical="center" wrapText="1"/>
    </xf>
    <xf numFmtId="0" fontId="9" fillId="0" borderId="21" xfId="3" applyFont="1" applyBorder="1" applyAlignment="1">
      <alignment horizontal="center" vertical="center" wrapText="1"/>
    </xf>
    <xf numFmtId="0" fontId="9" fillId="0" borderId="22" xfId="3" applyFont="1" applyBorder="1" applyAlignment="1">
      <alignment horizontal="center" vertical="center" wrapText="1"/>
    </xf>
    <xf numFmtId="2" fontId="6" fillId="2" borderId="14" xfId="3" applyNumberFormat="1" applyFont="1" applyFill="1" applyBorder="1" applyAlignment="1">
      <alignment horizontal="left" vertical="center" wrapText="1"/>
    </xf>
    <xf numFmtId="0" fontId="13" fillId="2" borderId="8" xfId="3" applyNumberFormat="1" applyFont="1" applyFill="1" applyBorder="1" applyAlignment="1">
      <alignment horizontal="left" vertical="center" wrapText="1"/>
    </xf>
    <xf numFmtId="0" fontId="1" fillId="8" borderId="32" xfId="3" applyNumberFormat="1" applyFont="1" applyFill="1" applyBorder="1" applyAlignment="1">
      <alignment horizontal="center" vertical="center" wrapText="1"/>
    </xf>
    <xf numFmtId="0" fontId="1" fillId="8" borderId="14" xfId="3" applyNumberFormat="1" applyFont="1" applyFill="1" applyBorder="1" applyAlignment="1">
      <alignment horizontal="center" vertical="center" wrapText="1"/>
    </xf>
    <xf numFmtId="0" fontId="1" fillId="8" borderId="33" xfId="3" applyNumberFormat="1" applyFont="1" applyFill="1" applyBorder="1" applyAlignment="1">
      <alignment horizontal="center" vertical="center" wrapText="1"/>
    </xf>
    <xf numFmtId="0" fontId="1" fillId="8" borderId="0" xfId="3" applyNumberFormat="1" applyFont="1" applyFill="1" applyBorder="1" applyAlignment="1">
      <alignment horizontal="center" vertical="center" wrapText="1"/>
    </xf>
    <xf numFmtId="0" fontId="1" fillId="8" borderId="34" xfId="3" applyNumberFormat="1" applyFont="1" applyFill="1" applyBorder="1" applyAlignment="1">
      <alignment horizontal="center" vertical="center" wrapText="1"/>
    </xf>
    <xf numFmtId="0" fontId="1" fillId="8" borderId="11" xfId="3" applyNumberFormat="1" applyFont="1" applyFill="1" applyBorder="1" applyAlignment="1">
      <alignment horizontal="center" vertical="center" wrapText="1"/>
    </xf>
    <xf numFmtId="0" fontId="1" fillId="6" borderId="14" xfId="3" applyFont="1" applyFill="1" applyBorder="1" applyAlignment="1">
      <alignment horizontal="right" vertical="center" wrapText="1"/>
    </xf>
    <xf numFmtId="0" fontId="1" fillId="6" borderId="0" xfId="3" applyFont="1" applyFill="1" applyAlignment="1">
      <alignment horizontal="right" vertical="center" wrapText="1"/>
    </xf>
    <xf numFmtId="0" fontId="1" fillId="6" borderId="11" xfId="3" applyFont="1" applyFill="1" applyBorder="1" applyAlignment="1">
      <alignment horizontal="right" vertical="center" wrapText="1"/>
    </xf>
    <xf numFmtId="0" fontId="6" fillId="0" borderId="14" xfId="3" applyFont="1" applyBorder="1" applyAlignment="1">
      <alignment horizontal="left" vertical="center" wrapText="1"/>
    </xf>
    <xf numFmtId="0" fontId="9" fillId="0" borderId="14" xfId="3" applyBorder="1" applyAlignment="1">
      <alignment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Border="1" applyAlignment="1">
      <alignment horizontal="left" vertical="center" wrapText="1"/>
    </xf>
    <xf numFmtId="0" fontId="9" fillId="0" borderId="0" xfId="3" applyAlignment="1">
      <alignment vertical="center" wrapText="1"/>
    </xf>
    <xf numFmtId="0" fontId="6" fillId="0" borderId="11" xfId="3" applyFont="1" applyBorder="1" applyAlignment="1">
      <alignment horizontal="left" vertical="center" wrapText="1"/>
    </xf>
    <xf numFmtId="0" fontId="9" fillId="0" borderId="11" xfId="3" applyBorder="1" applyAlignment="1">
      <alignment vertical="center" wrapText="1"/>
    </xf>
    <xf numFmtId="1" fontId="6" fillId="3" borderId="33" xfId="3" applyNumberFormat="1" applyFont="1" applyFill="1" applyBorder="1" applyAlignment="1">
      <alignment horizontal="center" vertical="center" wrapText="1"/>
    </xf>
    <xf numFmtId="0" fontId="9" fillId="0" borderId="0" xfId="3" applyBorder="1" applyAlignment="1">
      <alignment horizontal="center" vertical="center" wrapText="1"/>
    </xf>
    <xf numFmtId="0" fontId="9" fillId="0" borderId="12" xfId="3" applyBorder="1" applyAlignment="1"/>
    <xf numFmtId="0" fontId="9" fillId="0" borderId="34" xfId="3" applyBorder="1" applyAlignment="1">
      <alignment horizontal="center" vertical="center" wrapText="1"/>
    </xf>
    <xf numFmtId="0" fontId="9" fillId="0" borderId="13" xfId="3" applyBorder="1" applyAlignment="1"/>
    <xf numFmtId="0" fontId="21" fillId="0" borderId="8" xfId="3" applyFont="1" applyBorder="1" applyAlignment="1">
      <alignment horizontal="center" vertical="center" wrapText="1"/>
    </xf>
    <xf numFmtId="0" fontId="21" fillId="0" borderId="9" xfId="3" applyFont="1" applyBorder="1" applyAlignment="1">
      <alignment horizontal="center" vertical="center" wrapText="1"/>
    </xf>
    <xf numFmtId="0" fontId="21" fillId="0" borderId="10" xfId="3" applyFont="1" applyBorder="1" applyAlignment="1">
      <alignment horizontal="center" vertical="center" wrapText="1"/>
    </xf>
    <xf numFmtId="0" fontId="21" fillId="0" borderId="35" xfId="3" applyFont="1" applyBorder="1" applyAlignment="1">
      <alignment horizontal="center" vertical="center" wrapText="1"/>
    </xf>
    <xf numFmtId="2" fontId="6" fillId="2" borderId="0" xfId="3" applyNumberFormat="1" applyFont="1" applyFill="1" applyBorder="1" applyAlignment="1">
      <alignment horizontal="center" vertical="center" wrapText="1"/>
    </xf>
    <xf numFmtId="2" fontId="6" fillId="2" borderId="12" xfId="3" applyNumberFormat="1" applyFont="1" applyFill="1" applyBorder="1" applyAlignment="1">
      <alignment horizontal="center" vertical="center" wrapText="1"/>
    </xf>
    <xf numFmtId="0" fontId="13" fillId="2" borderId="6" xfId="3" applyNumberFormat="1" applyFont="1" applyFill="1" applyBorder="1" applyAlignment="1">
      <alignment horizontal="center" vertical="center" wrapText="1"/>
    </xf>
    <xf numFmtId="0" fontId="13" fillId="2" borderId="7" xfId="3" applyNumberFormat="1" applyFont="1" applyFill="1" applyBorder="1" applyAlignment="1">
      <alignment horizontal="center" vertical="center" wrapText="1"/>
    </xf>
    <xf numFmtId="0" fontId="13" fillId="2" borderId="8" xfId="3" applyNumberFormat="1" applyFont="1" applyFill="1" applyBorder="1" applyAlignment="1">
      <alignment horizontal="center" vertical="center" wrapText="1"/>
    </xf>
    <xf numFmtId="0" fontId="13" fillId="2" borderId="9" xfId="3" applyNumberFormat="1" applyFont="1" applyFill="1" applyBorder="1" applyAlignment="1">
      <alignment horizontal="center" vertical="center" wrapText="1"/>
    </xf>
    <xf numFmtId="0" fontId="21" fillId="0" borderId="10" xfId="3" applyFont="1" applyBorder="1" applyAlignment="1">
      <alignment horizontal="center" vertical="top" wrapText="1"/>
    </xf>
    <xf numFmtId="0" fontId="21" fillId="0" borderId="35" xfId="3" applyFont="1" applyBorder="1" applyAlignment="1">
      <alignment horizontal="center" vertical="top" wrapText="1"/>
    </xf>
    <xf numFmtId="165" fontId="9" fillId="6" borderId="0" xfId="3" applyNumberFormat="1" applyFill="1" applyAlignment="1">
      <alignment horizontal="center" vertical="center"/>
    </xf>
    <xf numFmtId="0" fontId="1" fillId="8" borderId="42" xfId="0" applyFont="1" applyFill="1" applyBorder="1" applyAlignment="1">
      <alignment horizontal="center" vertical="center" wrapText="1"/>
    </xf>
    <xf numFmtId="0" fontId="1" fillId="8" borderId="56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14" xfId="0" applyNumberFormat="1" applyFont="1" applyFill="1" applyBorder="1" applyAlignment="1">
      <alignment horizontal="center" vertical="center" wrapText="1"/>
    </xf>
    <xf numFmtId="0" fontId="13" fillId="2" borderId="15" xfId="0" applyNumberFormat="1" applyFont="1" applyFill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5" fillId="0" borderId="40" xfId="3" applyFont="1" applyBorder="1" applyAlignment="1">
      <alignment horizontal="center" vertical="center"/>
    </xf>
    <xf numFmtId="0" fontId="5" fillId="0" borderId="37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6" borderId="8" xfId="3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9" fillId="9" borderId="36" xfId="3" applyFont="1" applyFill="1" applyBorder="1" applyAlignment="1">
      <alignment horizontal="center" vertical="center"/>
    </xf>
    <xf numFmtId="0" fontId="29" fillId="9" borderId="37" xfId="3" applyFont="1" applyFill="1" applyBorder="1" applyAlignment="1">
      <alignment horizontal="center" vertical="center"/>
    </xf>
    <xf numFmtId="0" fontId="21" fillId="9" borderId="36" xfId="0" applyFont="1" applyFill="1" applyBorder="1" applyAlignment="1">
      <alignment horizontal="center" vertical="center"/>
    </xf>
    <xf numFmtId="0" fontId="21" fillId="9" borderId="37" xfId="0" applyFont="1" applyFill="1" applyBorder="1" applyAlignment="1">
      <alignment horizontal="center" vertical="center"/>
    </xf>
    <xf numFmtId="0" fontId="21" fillId="9" borderId="38" xfId="0" applyFont="1" applyFill="1" applyBorder="1" applyAlignment="1">
      <alignment horizontal="center" vertical="center"/>
    </xf>
    <xf numFmtId="0" fontId="21" fillId="9" borderId="39" xfId="0" applyFont="1" applyFill="1" applyBorder="1" applyAlignment="1">
      <alignment horizontal="center" vertical="center"/>
    </xf>
    <xf numFmtId="0" fontId="29" fillId="9" borderId="4" xfId="3" applyFont="1" applyFill="1" applyBorder="1" applyAlignment="1">
      <alignment horizontal="center" vertical="center"/>
    </xf>
    <xf numFmtId="0" fontId="13" fillId="0" borderId="58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6" fillId="0" borderId="4" xfId="3" applyFont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44" fillId="6" borderId="8" xfId="0" applyFont="1" applyFill="1" applyBorder="1" applyAlignment="1">
      <alignment horizontal="left" vertical="top"/>
    </xf>
    <xf numFmtId="0" fontId="44" fillId="6" borderId="9" xfId="0" applyFont="1" applyFill="1" applyBorder="1" applyAlignment="1">
      <alignment horizontal="left" vertical="top"/>
    </xf>
    <xf numFmtId="0" fontId="44" fillId="6" borderId="10" xfId="0" applyFont="1" applyFill="1" applyBorder="1" applyAlignment="1">
      <alignment horizontal="left" vertical="top"/>
    </xf>
    <xf numFmtId="0" fontId="44" fillId="6" borderId="35" xfId="0" applyFont="1" applyFill="1" applyBorder="1" applyAlignment="1">
      <alignment horizontal="left" vertical="top"/>
    </xf>
    <xf numFmtId="0" fontId="40" fillId="2" borderId="6" xfId="3" applyNumberFormat="1" applyFont="1" applyFill="1" applyBorder="1" applyAlignment="1">
      <alignment horizontal="left" vertical="center" wrapText="1"/>
    </xf>
    <xf numFmtId="0" fontId="40" fillId="2" borderId="7" xfId="3" applyNumberFormat="1" applyFont="1" applyFill="1" applyBorder="1" applyAlignment="1">
      <alignment horizontal="left" vertical="center" wrapText="1"/>
    </xf>
    <xf numFmtId="0" fontId="40" fillId="2" borderId="8" xfId="3" applyNumberFormat="1" applyFont="1" applyFill="1" applyBorder="1" applyAlignment="1">
      <alignment horizontal="left" vertical="center" wrapText="1"/>
    </xf>
    <xf numFmtId="0" fontId="40" fillId="2" borderId="9" xfId="3" applyNumberFormat="1" applyFont="1" applyFill="1" applyBorder="1" applyAlignment="1">
      <alignment horizontal="left" vertical="center" wrapText="1"/>
    </xf>
    <xf numFmtId="0" fontId="44" fillId="6" borderId="8" xfId="0" applyFont="1" applyFill="1" applyBorder="1" applyAlignment="1">
      <alignment horizontal="left" vertical="top" wrapText="1"/>
    </xf>
    <xf numFmtId="0" fontId="44" fillId="6" borderId="9" xfId="0" applyFont="1" applyFill="1" applyBorder="1" applyAlignment="1">
      <alignment horizontal="left" vertical="top" wrapText="1"/>
    </xf>
    <xf numFmtId="0" fontId="44" fillId="6" borderId="10" xfId="0" applyFont="1" applyFill="1" applyBorder="1" applyAlignment="1">
      <alignment horizontal="left" vertical="top" wrapText="1"/>
    </xf>
    <xf numFmtId="0" fontId="44" fillId="6" borderId="35" xfId="0" applyFont="1" applyFill="1" applyBorder="1" applyAlignment="1">
      <alignment horizontal="left" vertical="top" wrapText="1"/>
    </xf>
    <xf numFmtId="2" fontId="1" fillId="2" borderId="10" xfId="0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3" borderId="32" xfId="3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1" fillId="3" borderId="14" xfId="3" applyFont="1" applyFill="1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4" fillId="2" borderId="32" xfId="0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32" fillId="2" borderId="8" xfId="3" applyNumberFormat="1" applyFont="1" applyFill="1" applyBorder="1" applyAlignment="1">
      <alignment horizontal="left" vertical="center" wrapText="1"/>
    </xf>
    <xf numFmtId="0" fontId="32" fillId="2" borderId="9" xfId="3" applyNumberFormat="1" applyFont="1" applyFill="1" applyBorder="1" applyAlignment="1">
      <alignment horizontal="left" vertical="center" wrapText="1"/>
    </xf>
    <xf numFmtId="0" fontId="41" fillId="2" borderId="6" xfId="3" applyNumberFormat="1" applyFont="1" applyFill="1" applyBorder="1" applyAlignment="1">
      <alignment horizontal="center" vertical="center" wrapText="1"/>
    </xf>
    <xf numFmtId="0" fontId="41" fillId="2" borderId="14" xfId="3" applyNumberFormat="1" applyFont="1" applyFill="1" applyBorder="1" applyAlignment="1">
      <alignment horizontal="center" vertical="center" wrapText="1"/>
    </xf>
    <xf numFmtId="0" fontId="26" fillId="0" borderId="10" xfId="3" applyNumberFormat="1" applyFont="1" applyFill="1" applyBorder="1" applyAlignment="1">
      <alignment horizontal="center" vertical="center"/>
    </xf>
    <xf numFmtId="0" fontId="26" fillId="0" borderId="11" xfId="3" applyNumberFormat="1" applyFont="1" applyFill="1" applyBorder="1" applyAlignment="1">
      <alignment horizontal="center" vertical="center"/>
    </xf>
    <xf numFmtId="2" fontId="4" fillId="0" borderId="32" xfId="3" applyNumberFormat="1" applyFont="1" applyBorder="1" applyAlignment="1">
      <alignment horizontal="center" vertical="center" wrapText="1"/>
    </xf>
    <xf numFmtId="2" fontId="4" fillId="0" borderId="14" xfId="3" applyNumberFormat="1" applyFont="1" applyBorder="1" applyAlignment="1">
      <alignment horizontal="center" vertical="center" wrapText="1"/>
    </xf>
    <xf numFmtId="2" fontId="4" fillId="0" borderId="15" xfId="3" applyNumberFormat="1" applyFont="1" applyBorder="1" applyAlignment="1">
      <alignment horizontal="center" vertical="center" wrapText="1"/>
    </xf>
    <xf numFmtId="2" fontId="4" fillId="0" borderId="34" xfId="3" applyNumberFormat="1" applyFont="1" applyBorder="1" applyAlignment="1">
      <alignment horizontal="center" vertical="center" wrapText="1"/>
    </xf>
    <xf numFmtId="2" fontId="4" fillId="0" borderId="11" xfId="3" applyNumberFormat="1" applyFont="1" applyBorder="1" applyAlignment="1">
      <alignment horizontal="center" vertical="center" wrapText="1"/>
    </xf>
    <xf numFmtId="2" fontId="4" fillId="0" borderId="13" xfId="3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19" xfId="3" applyFont="1" applyBorder="1" applyAlignment="1">
      <alignment horizontal="center" vertical="center" wrapText="1"/>
    </xf>
    <xf numFmtId="0" fontId="1" fillId="0" borderId="20" xfId="3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8" fillId="0" borderId="0" xfId="3" applyFont="1" applyBorder="1" applyAlignment="1">
      <alignment horizontal="center" vertical="center" wrapText="1"/>
    </xf>
    <xf numFmtId="165" fontId="42" fillId="0" borderId="0" xfId="3" applyNumberFormat="1" applyFont="1" applyAlignment="1">
      <alignment horizontal="center"/>
    </xf>
    <xf numFmtId="0" fontId="42" fillId="0" borderId="0" xfId="3" applyFont="1" applyAlignment="1">
      <alignment horizontal="center"/>
    </xf>
    <xf numFmtId="0" fontId="2" fillId="0" borderId="0" xfId="3" applyFont="1" applyBorder="1" applyAlignment="1">
      <alignment horizontal="left" vertical="center" wrapText="1"/>
    </xf>
    <xf numFmtId="0" fontId="2" fillId="0" borderId="12" xfId="3" applyFont="1" applyBorder="1" applyAlignment="1">
      <alignment horizontal="left" vertical="center" wrapText="1"/>
    </xf>
    <xf numFmtId="0" fontId="29" fillId="0" borderId="0" xfId="3" applyFont="1" applyBorder="1" applyAlignment="1">
      <alignment horizontal="left" vertical="center" wrapText="1"/>
    </xf>
    <xf numFmtId="0" fontId="29" fillId="0" borderId="12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/>
    </xf>
    <xf numFmtId="0" fontId="5" fillId="0" borderId="19" xfId="3" applyFont="1" applyBorder="1" applyAlignment="1">
      <alignment horizontal="left" vertical="center" wrapText="1"/>
    </xf>
    <xf numFmtId="0" fontId="21" fillId="0" borderId="2" xfId="3" applyFont="1" applyBorder="1" applyAlignment="1">
      <alignment horizontal="left" vertical="center" wrapText="1"/>
    </xf>
    <xf numFmtId="0" fontId="21" fillId="0" borderId="21" xfId="3" applyFont="1" applyBorder="1" applyAlignment="1">
      <alignment horizontal="left" vertical="center" wrapText="1"/>
    </xf>
    <xf numFmtId="0" fontId="5" fillId="0" borderId="59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6" borderId="0" xfId="3" applyFont="1" applyFill="1" applyBorder="1" applyAlignment="1">
      <alignment horizontal="center" vertical="center" wrapText="1"/>
    </xf>
    <xf numFmtId="0" fontId="9" fillId="6" borderId="0" xfId="3" applyFont="1" applyFill="1" applyBorder="1" applyAlignment="1">
      <alignment horizontal="center" vertical="center" wrapText="1"/>
    </xf>
    <xf numFmtId="0" fontId="5" fillId="2" borderId="62" xfId="3" applyNumberFormat="1" applyFont="1" applyFill="1" applyBorder="1" applyAlignment="1">
      <alignment horizontal="center" vertical="center" wrapText="1"/>
    </xf>
    <xf numFmtId="0" fontId="5" fillId="2" borderId="58" xfId="3" applyNumberFormat="1" applyFont="1" applyFill="1" applyBorder="1" applyAlignment="1">
      <alignment horizontal="center" vertical="center" wrapText="1"/>
    </xf>
    <xf numFmtId="0" fontId="5" fillId="2" borderId="59" xfId="3" applyNumberFormat="1" applyFont="1" applyFill="1" applyBorder="1" applyAlignment="1">
      <alignment horizontal="center" vertical="center" wrapText="1"/>
    </xf>
    <xf numFmtId="0" fontId="5" fillId="2" borderId="4" xfId="3" applyNumberFormat="1" applyFont="1" applyFill="1" applyBorder="1" applyAlignment="1">
      <alignment horizontal="center" vertical="center" wrapText="1"/>
    </xf>
    <xf numFmtId="0" fontId="19" fillId="0" borderId="58" xfId="3" applyFont="1" applyBorder="1" applyAlignment="1">
      <alignment horizontal="center" vertical="center" wrapText="1"/>
    </xf>
    <xf numFmtId="0" fontId="19" fillId="0" borderId="4" xfId="3" applyFont="1" applyBorder="1" applyAlignment="1">
      <alignment horizontal="center" vertical="center" wrapText="1"/>
    </xf>
    <xf numFmtId="0" fontId="32" fillId="0" borderId="4" xfId="3" applyFont="1" applyBorder="1" applyAlignment="1">
      <alignment horizontal="center" vertical="center" wrapText="1"/>
    </xf>
    <xf numFmtId="0" fontId="32" fillId="0" borderId="5" xfId="3" applyFont="1" applyBorder="1" applyAlignment="1">
      <alignment horizontal="center" vertical="center" wrapText="1"/>
    </xf>
    <xf numFmtId="0" fontId="21" fillId="0" borderId="59" xfId="3" applyFont="1" applyBorder="1" applyAlignment="1">
      <alignment horizontal="center" vertical="top" wrapText="1"/>
    </xf>
    <xf numFmtId="0" fontId="21" fillId="0" borderId="4" xfId="3" applyFont="1" applyBorder="1" applyAlignment="1">
      <alignment horizontal="center" vertical="top" wrapText="1"/>
    </xf>
    <xf numFmtId="0" fontId="21" fillId="9" borderId="40" xfId="3" applyFont="1" applyFill="1" applyBorder="1" applyAlignment="1">
      <alignment horizontal="center" vertical="center"/>
    </xf>
    <xf numFmtId="0" fontId="21" fillId="9" borderId="37" xfId="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28" xfId="3" applyFont="1" applyBorder="1" applyAlignment="1">
      <alignment horizontal="center" vertical="center" wrapText="1"/>
    </xf>
    <xf numFmtId="0" fontId="1" fillId="0" borderId="26" xfId="3" applyFont="1" applyBorder="1" applyAlignment="1">
      <alignment vertical="center" wrapText="1"/>
    </xf>
    <xf numFmtId="0" fontId="1" fillId="0" borderId="34" xfId="3" applyFont="1" applyBorder="1" applyAlignment="1">
      <alignment vertical="center" wrapText="1"/>
    </xf>
    <xf numFmtId="0" fontId="1" fillId="0" borderId="35" xfId="3" applyFont="1" applyBorder="1" applyAlignment="1">
      <alignment vertical="center" wrapText="1"/>
    </xf>
    <xf numFmtId="0" fontId="1" fillId="0" borderId="20" xfId="3" applyFont="1" applyBorder="1" applyAlignment="1">
      <alignment vertical="center" wrapText="1"/>
    </xf>
    <xf numFmtId="0" fontId="1" fillId="0" borderId="13" xfId="3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29" xfId="3" applyFont="1" applyBorder="1" applyAlignment="1">
      <alignment vertical="center" wrapText="1"/>
    </xf>
    <xf numFmtId="0" fontId="1" fillId="0" borderId="27" xfId="3" applyFont="1" applyBorder="1" applyAlignment="1">
      <alignment vertical="center" wrapText="1"/>
    </xf>
    <xf numFmtId="0" fontId="1" fillId="0" borderId="22" xfId="3" applyFont="1" applyBorder="1" applyAlignment="1">
      <alignment vertical="center" wrapText="1"/>
    </xf>
    <xf numFmtId="3" fontId="1" fillId="0" borderId="28" xfId="3" applyNumberFormat="1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14" xfId="3" applyNumberFormat="1" applyFont="1" applyFill="1" applyBorder="1" applyAlignment="1">
      <alignment horizontal="left" wrapText="1"/>
    </xf>
    <xf numFmtId="0" fontId="9" fillId="0" borderId="14" xfId="3" applyBorder="1" applyAlignment="1">
      <alignment horizontal="left" wrapText="1"/>
    </xf>
    <xf numFmtId="0" fontId="9" fillId="0" borderId="15" xfId="3" applyBorder="1" applyAlignment="1">
      <alignment horizontal="left" wrapText="1"/>
    </xf>
    <xf numFmtId="0" fontId="13" fillId="0" borderId="16" xfId="3" applyFont="1" applyBorder="1" applyAlignment="1">
      <alignment horizontal="left" vertical="center"/>
    </xf>
    <xf numFmtId="164" fontId="4" fillId="0" borderId="1" xfId="3" applyNumberFormat="1" applyFont="1" applyBorder="1" applyAlignment="1">
      <alignment horizontal="left" vertical="center"/>
    </xf>
    <xf numFmtId="164" fontId="9" fillId="0" borderId="8" xfId="3" applyNumberFormat="1" applyBorder="1" applyAlignment="1">
      <alignment horizontal="left" vertical="center"/>
    </xf>
    <xf numFmtId="164" fontId="9" fillId="0" borderId="12" xfId="3" applyNumberFormat="1" applyBorder="1" applyAlignment="1">
      <alignment horizontal="left" vertical="center"/>
    </xf>
    <xf numFmtId="0" fontId="5" fillId="2" borderId="19" xfId="3" applyFont="1" applyFill="1" applyBorder="1" applyAlignment="1">
      <alignment horizontal="left" vertical="center" wrapText="1"/>
    </xf>
    <xf numFmtId="0" fontId="5" fillId="2" borderId="26" xfId="3" applyFont="1" applyFill="1" applyBorder="1" applyAlignment="1">
      <alignment horizontal="left" vertical="center" wrapText="1"/>
    </xf>
    <xf numFmtId="0" fontId="5" fillId="2" borderId="21" xfId="3" applyFont="1" applyFill="1" applyBorder="1" applyAlignment="1">
      <alignment horizontal="left" vertical="center" wrapText="1"/>
    </xf>
    <xf numFmtId="0" fontId="5" fillId="2" borderId="27" xfId="3" applyFont="1" applyFill="1" applyBorder="1" applyAlignment="1">
      <alignment horizontal="left" vertical="center" wrapText="1"/>
    </xf>
    <xf numFmtId="0" fontId="1" fillId="0" borderId="32" xfId="3" applyFont="1" applyBorder="1" applyAlignment="1">
      <alignment horizontal="center" vertical="center" wrapText="1"/>
    </xf>
    <xf numFmtId="0" fontId="1" fillId="0" borderId="7" xfId="3" applyFont="1" applyBorder="1" applyAlignment="1">
      <alignment vertical="center" wrapText="1"/>
    </xf>
    <xf numFmtId="0" fontId="1" fillId="0" borderId="33" xfId="3" applyFont="1" applyBorder="1" applyAlignment="1">
      <alignment vertical="center" wrapText="1"/>
    </xf>
    <xf numFmtId="0" fontId="1" fillId="0" borderId="9" xfId="3" applyFont="1" applyBorder="1" applyAlignment="1">
      <alignment vertical="center" wrapText="1"/>
    </xf>
    <xf numFmtId="0" fontId="5" fillId="0" borderId="32" xfId="3" applyFont="1" applyBorder="1" applyAlignment="1">
      <alignment horizontal="center" vertical="center" wrapText="1"/>
    </xf>
    <xf numFmtId="0" fontId="5" fillId="0" borderId="7" xfId="3" applyFont="1" applyBorder="1" applyAlignment="1">
      <alignment vertical="center" wrapText="1"/>
    </xf>
    <xf numFmtId="0" fontId="5" fillId="0" borderId="33" xfId="3" applyFont="1" applyBorder="1" applyAlignment="1">
      <alignment vertical="center" wrapText="1"/>
    </xf>
    <xf numFmtId="0" fontId="5" fillId="0" borderId="9" xfId="3" applyFont="1" applyBorder="1" applyAlignment="1">
      <alignment vertical="center" wrapText="1"/>
    </xf>
    <xf numFmtId="0" fontId="5" fillId="0" borderId="15" xfId="3" applyFont="1" applyBorder="1" applyAlignment="1">
      <alignment vertical="center" wrapText="1"/>
    </xf>
    <xf numFmtId="0" fontId="5" fillId="0" borderId="12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 wrapText="1"/>
    </xf>
    <xf numFmtId="164" fontId="4" fillId="0" borderId="1" xfId="3" applyNumberFormat="1" applyFont="1" applyBorder="1" applyAlignment="1">
      <alignment horizontal="center" vertical="center"/>
    </xf>
    <xf numFmtId="164" fontId="9" fillId="0" borderId="20" xfId="3" applyNumberFormat="1" applyBorder="1" applyAlignment="1">
      <alignment horizontal="center" vertical="center"/>
    </xf>
    <xf numFmtId="164" fontId="9" fillId="0" borderId="10" xfId="3" applyNumberFormat="1" applyBorder="1" applyAlignment="1">
      <alignment horizontal="center" vertical="center"/>
    </xf>
    <xf numFmtId="164" fontId="9" fillId="0" borderId="13" xfId="3" applyNumberFormat="1" applyBorder="1" applyAlignment="1">
      <alignment horizontal="center" vertical="center"/>
    </xf>
    <xf numFmtId="0" fontId="29" fillId="0" borderId="11" xfId="3" applyFont="1" applyBorder="1" applyAlignment="1">
      <alignment horizontal="center" vertical="center" wrapText="1"/>
    </xf>
    <xf numFmtId="0" fontId="29" fillId="0" borderId="13" xfId="3" applyFont="1" applyBorder="1" applyAlignment="1">
      <alignment horizontal="center" vertical="center" wrapText="1"/>
    </xf>
    <xf numFmtId="0" fontId="5" fillId="2" borderId="6" xfId="3" applyNumberFormat="1" applyFont="1" applyFill="1" applyBorder="1" applyAlignment="1">
      <alignment horizontal="left"/>
    </xf>
    <xf numFmtId="49" fontId="4" fillId="2" borderId="32" xfId="3" applyNumberFormat="1" applyFont="1" applyFill="1" applyBorder="1" applyAlignment="1">
      <alignment horizontal="left" vertical="center" wrapText="1"/>
    </xf>
    <xf numFmtId="0" fontId="9" fillId="0" borderId="14" xfId="3" applyBorder="1" applyAlignment="1">
      <alignment horizontal="left" vertical="center" wrapText="1"/>
    </xf>
    <xf numFmtId="0" fontId="9" fillId="0" borderId="15" xfId="3" applyBorder="1" applyAlignment="1">
      <alignment horizontal="left" vertical="center" wrapText="1"/>
    </xf>
    <xf numFmtId="0" fontId="9" fillId="0" borderId="34" xfId="3" applyBorder="1" applyAlignment="1">
      <alignment horizontal="left" vertical="center" wrapText="1"/>
    </xf>
    <xf numFmtId="0" fontId="9" fillId="0" borderId="11" xfId="3" applyBorder="1" applyAlignment="1">
      <alignment horizontal="left" vertical="center" wrapText="1"/>
    </xf>
    <xf numFmtId="0" fontId="9" fillId="0" borderId="13" xfId="3" applyBorder="1" applyAlignment="1">
      <alignment horizontal="left" vertical="center" wrapText="1"/>
    </xf>
    <xf numFmtId="0" fontId="13" fillId="2" borderId="6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0" fillId="0" borderId="15" xfId="0" applyBorder="1" applyAlignment="1"/>
    <xf numFmtId="0" fontId="14" fillId="0" borderId="2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0" fillId="0" borderId="22" xfId="0" applyBorder="1" applyAlignment="1"/>
    <xf numFmtId="0" fontId="5" fillId="0" borderId="10" xfId="3" applyFont="1" applyBorder="1" applyAlignment="1">
      <alignment horizontal="left" vertical="top"/>
    </xf>
    <xf numFmtId="0" fontId="9" fillId="0" borderId="35" xfId="3" applyFont="1" applyBorder="1" applyAlignment="1">
      <alignment horizontal="left" vertical="top"/>
    </xf>
    <xf numFmtId="0" fontId="20" fillId="2" borderId="6" xfId="3" applyNumberFormat="1" applyFont="1" applyFill="1" applyBorder="1" applyAlignment="1">
      <alignment horizontal="left" vertical="center" wrapText="1"/>
    </xf>
    <xf numFmtId="0" fontId="20" fillId="2" borderId="7" xfId="3" applyNumberFormat="1" applyFont="1" applyFill="1" applyBorder="1" applyAlignment="1">
      <alignment horizontal="left" vertical="center" wrapText="1"/>
    </xf>
    <xf numFmtId="0" fontId="20" fillId="2" borderId="10" xfId="3" applyNumberFormat="1" applyFont="1" applyFill="1" applyBorder="1" applyAlignment="1">
      <alignment horizontal="left" vertical="center" wrapText="1"/>
    </xf>
    <xf numFmtId="0" fontId="20" fillId="2" borderId="35" xfId="3" applyNumberFormat="1" applyFont="1" applyFill="1" applyBorder="1" applyAlignment="1">
      <alignment horizontal="left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6" xfId="3" applyNumberFormat="1" applyFont="1" applyFill="1" applyBorder="1" applyAlignment="1">
      <alignment horizontal="center" vertical="center"/>
    </xf>
    <xf numFmtId="0" fontId="1" fillId="0" borderId="14" xfId="3" applyFont="1" applyBorder="1" applyAlignment="1">
      <alignment horizontal="center" vertical="center"/>
    </xf>
    <xf numFmtId="0" fontId="9" fillId="0" borderId="14" xfId="3" applyBorder="1" applyAlignment="1">
      <alignment vertical="center"/>
    </xf>
    <xf numFmtId="0" fontId="9" fillId="0" borderId="15" xfId="3" applyBorder="1" applyAlignment="1">
      <alignment vertical="center"/>
    </xf>
    <xf numFmtId="0" fontId="1" fillId="0" borderId="8" xfId="3" applyFont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0" fontId="9" fillId="0" borderId="0" xfId="3" applyBorder="1" applyAlignment="1">
      <alignment vertical="center"/>
    </xf>
    <xf numFmtId="0" fontId="9" fillId="0" borderId="12" xfId="3" applyBorder="1" applyAlignment="1">
      <alignment vertical="center"/>
    </xf>
    <xf numFmtId="0" fontId="1" fillId="0" borderId="10" xfId="3" applyFont="1" applyBorder="1" applyAlignment="1">
      <alignment horizontal="center" vertical="center"/>
    </xf>
    <xf numFmtId="0" fontId="1" fillId="0" borderId="11" xfId="3" applyFont="1" applyBorder="1" applyAlignment="1">
      <alignment horizontal="center" vertical="center"/>
    </xf>
    <xf numFmtId="0" fontId="9" fillId="0" borderId="11" xfId="3" applyBorder="1" applyAlignment="1">
      <alignment horizontal="center" vertical="center"/>
    </xf>
    <xf numFmtId="0" fontId="9" fillId="0" borderId="11" xfId="3" applyBorder="1" applyAlignment="1">
      <alignment vertical="center"/>
    </xf>
    <xf numFmtId="0" fontId="9" fillId="0" borderId="13" xfId="3" applyBorder="1" applyAlignment="1">
      <alignment vertical="center"/>
    </xf>
    <xf numFmtId="0" fontId="13" fillId="2" borderId="7" xfId="3" applyNumberFormat="1" applyFont="1" applyFill="1" applyBorder="1" applyAlignment="1">
      <alignment horizontal="left" vertical="center" wrapText="1"/>
    </xf>
    <xf numFmtId="0" fontId="13" fillId="2" borderId="10" xfId="3" applyNumberFormat="1" applyFont="1" applyFill="1" applyBorder="1" applyAlignment="1">
      <alignment horizontal="left" vertical="center" wrapText="1"/>
    </xf>
    <xf numFmtId="0" fontId="13" fillId="2" borderId="35" xfId="3" applyNumberFormat="1" applyFont="1" applyFill="1" applyBorder="1" applyAlignment="1">
      <alignment horizontal="left" vertical="center" wrapText="1"/>
    </xf>
    <xf numFmtId="0" fontId="1" fillId="2" borderId="32" xfId="3" applyFont="1" applyFill="1" applyBorder="1" applyAlignment="1">
      <alignment horizontal="center" vertical="center"/>
    </xf>
    <xf numFmtId="0" fontId="9" fillId="2" borderId="14" xfId="3" applyFill="1" applyBorder="1" applyAlignment="1">
      <alignment horizontal="center" vertical="center"/>
    </xf>
    <xf numFmtId="0" fontId="1" fillId="0" borderId="14" xfId="3" applyFont="1" applyBorder="1" applyAlignment="1">
      <alignment horizontal="left" vertical="center"/>
    </xf>
    <xf numFmtId="0" fontId="9" fillId="0" borderId="14" xfId="3" applyBorder="1" applyAlignment="1">
      <alignment horizontal="left" vertical="center"/>
    </xf>
    <xf numFmtId="0" fontId="9" fillId="0" borderId="15" xfId="3" applyBorder="1" applyAlignment="1">
      <alignment horizontal="left" vertical="center"/>
    </xf>
    <xf numFmtId="0" fontId="1" fillId="0" borderId="34" xfId="3" applyFont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top"/>
    </xf>
    <xf numFmtId="0" fontId="9" fillId="0" borderId="11" xfId="3" applyBorder="1" applyAlignment="1">
      <alignment horizontal="left" vertical="top"/>
    </xf>
    <xf numFmtId="0" fontId="9" fillId="0" borderId="13" xfId="3" applyBorder="1" applyAlignment="1">
      <alignment horizontal="left" vertical="top"/>
    </xf>
    <xf numFmtId="0" fontId="10" fillId="8" borderId="32" xfId="3" applyFont="1" applyFill="1" applyBorder="1" applyAlignment="1">
      <alignment horizontal="center" vertical="center" wrapText="1"/>
    </xf>
    <xf numFmtId="0" fontId="10" fillId="8" borderId="33" xfId="3" applyFont="1" applyFill="1" applyBorder="1" applyAlignment="1">
      <alignment horizontal="center" vertical="center"/>
    </xf>
    <xf numFmtId="0" fontId="9" fillId="0" borderId="0" xfId="3" applyBorder="1" applyAlignment="1">
      <alignment horizontal="left" vertical="center" wrapText="1"/>
    </xf>
    <xf numFmtId="0" fontId="9" fillId="0" borderId="12" xfId="3" applyBorder="1" applyAlignment="1">
      <alignment horizontal="left" vertical="center" wrapText="1"/>
    </xf>
    <xf numFmtId="0" fontId="13" fillId="0" borderId="8" xfId="3" applyFont="1" applyBorder="1" applyAlignment="1">
      <alignment horizontal="left" vertical="top"/>
    </xf>
    <xf numFmtId="0" fontId="13" fillId="0" borderId="9" xfId="3" applyFont="1" applyBorder="1" applyAlignment="1">
      <alignment horizontal="left" vertical="top"/>
    </xf>
    <xf numFmtId="0" fontId="13" fillId="0" borderId="10" xfId="3" applyFont="1" applyBorder="1" applyAlignment="1">
      <alignment horizontal="left" vertical="top"/>
    </xf>
    <xf numFmtId="0" fontId="13" fillId="0" borderId="35" xfId="3" applyFont="1" applyBorder="1" applyAlignment="1">
      <alignment horizontal="left" vertical="top"/>
    </xf>
    <xf numFmtId="0" fontId="1" fillId="0" borderId="41" xfId="3" applyFont="1" applyBorder="1" applyAlignment="1">
      <alignment horizontal="center" vertical="center"/>
    </xf>
    <xf numFmtId="0" fontId="9" fillId="0" borderId="42" xfId="3" applyBorder="1" applyAlignment="1">
      <alignment horizontal="center" vertical="center"/>
    </xf>
    <xf numFmtId="0" fontId="9" fillId="0" borderId="43" xfId="3" applyBorder="1" applyAlignment="1">
      <alignment horizontal="center" vertical="center"/>
    </xf>
    <xf numFmtId="0" fontId="5" fillId="2" borderId="6" xfId="3" applyNumberFormat="1" applyFont="1" applyFill="1" applyBorder="1" applyAlignment="1">
      <alignment horizontal="left" vertical="center" wrapText="1"/>
    </xf>
    <xf numFmtId="0" fontId="9" fillId="0" borderId="7" xfId="3" applyBorder="1" applyAlignment="1">
      <alignment horizontal="left" vertical="center" wrapText="1"/>
    </xf>
    <xf numFmtId="0" fontId="9" fillId="0" borderId="8" xfId="3" applyBorder="1" applyAlignment="1">
      <alignment horizontal="left" vertical="center" wrapText="1"/>
    </xf>
    <xf numFmtId="0" fontId="9" fillId="0" borderId="9" xfId="3" applyBorder="1" applyAlignment="1">
      <alignment horizontal="left" vertical="center" wrapText="1"/>
    </xf>
    <xf numFmtId="0" fontId="21" fillId="0" borderId="32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/>
    <xf numFmtId="0" fontId="21" fillId="2" borderId="33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1" fillId="0" borderId="12" xfId="0" applyFont="1" applyBorder="1" applyAlignment="1">
      <alignment vertical="center"/>
    </xf>
    <xf numFmtId="0" fontId="21" fillId="0" borderId="34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/>
    </xf>
    <xf numFmtId="0" fontId="21" fillId="0" borderId="13" xfId="0" applyFont="1" applyBorder="1" applyAlignment="1">
      <alignment vertical="top"/>
    </xf>
    <xf numFmtId="0" fontId="14" fillId="0" borderId="7" xfId="3" applyFont="1" applyBorder="1" applyAlignment="1">
      <alignment horizontal="left"/>
    </xf>
    <xf numFmtId="0" fontId="6" fillId="2" borderId="14" xfId="3" applyFont="1" applyFill="1" applyBorder="1" applyAlignment="1">
      <alignment horizontal="left" vertical="center" wrapText="1"/>
    </xf>
    <xf numFmtId="0" fontId="9" fillId="2" borderId="21" xfId="3" applyFill="1" applyBorder="1" applyAlignment="1">
      <alignment horizontal="left" vertical="center" wrapText="1"/>
    </xf>
    <xf numFmtId="0" fontId="14" fillId="0" borderId="35" xfId="3" applyFont="1" applyBorder="1" applyAlignment="1">
      <alignment horizontal="left" vertical="top"/>
    </xf>
    <xf numFmtId="0" fontId="9" fillId="2" borderId="0" xfId="3" applyFill="1" applyBorder="1" applyAlignment="1">
      <alignment horizontal="left" vertical="center" wrapText="1"/>
    </xf>
    <xf numFmtId="0" fontId="26" fillId="0" borderId="8" xfId="3" applyFont="1" applyBorder="1" applyAlignment="1">
      <alignment horizontal="left" vertical="top"/>
    </xf>
    <xf numFmtId="0" fontId="26" fillId="0" borderId="9" xfId="3" applyFont="1" applyBorder="1" applyAlignment="1">
      <alignment horizontal="left" vertical="top"/>
    </xf>
    <xf numFmtId="0" fontId="13" fillId="2" borderId="7" xfId="0" applyNumberFormat="1" applyFont="1" applyFill="1" applyBorder="1" applyAlignment="1">
      <alignment horizontal="center" vertical="center" wrapText="1"/>
    </xf>
    <xf numFmtId="4" fontId="4" fillId="2" borderId="32" xfId="0" applyNumberFormat="1" applyFont="1" applyFill="1" applyBorder="1" applyAlignment="1">
      <alignment horizontal="left" vertical="center" wrapText="1"/>
    </xf>
    <xf numFmtId="4" fontId="8" fillId="0" borderId="14" xfId="0" applyNumberFormat="1" applyFont="1" applyBorder="1" applyAlignment="1">
      <alignment horizontal="left" vertical="center" wrapText="1"/>
    </xf>
    <xf numFmtId="4" fontId="8" fillId="0" borderId="15" xfId="0" applyNumberFormat="1" applyFont="1" applyBorder="1" applyAlignment="1">
      <alignment horizontal="left" vertical="center" wrapText="1"/>
    </xf>
    <xf numFmtId="4" fontId="8" fillId="0" borderId="34" xfId="0" applyNumberFormat="1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left" vertical="center" wrapText="1"/>
    </xf>
    <xf numFmtId="4" fontId="8" fillId="0" borderId="13" xfId="0" applyNumberFormat="1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35" xfId="0" applyFont="1" applyBorder="1" applyAlignment="1">
      <alignment horizontal="center" vertical="top" wrapText="1"/>
    </xf>
    <xf numFmtId="0" fontId="1" fillId="2" borderId="7" xfId="3" applyNumberFormat="1" applyFont="1" applyFill="1" applyBorder="1" applyAlignment="1">
      <alignment horizontal="center" vertical="center" wrapText="1"/>
    </xf>
    <xf numFmtId="0" fontId="19" fillId="0" borderId="32" xfId="3" applyFont="1" applyBorder="1" applyAlignment="1">
      <alignment horizontal="center" vertical="center" wrapText="1"/>
    </xf>
    <xf numFmtId="0" fontId="19" fillId="0" borderId="7" xfId="3" applyFont="1" applyBorder="1" applyAlignment="1">
      <alignment horizontal="center" vertical="center" wrapText="1"/>
    </xf>
    <xf numFmtId="0" fontId="19" fillId="0" borderId="14" xfId="3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1" fillId="0" borderId="2" xfId="3" applyFont="1" applyBorder="1" applyAlignment="1">
      <alignment horizontal="center" vertical="top" wrapText="1"/>
    </xf>
    <xf numFmtId="0" fontId="21" fillId="0" borderId="27" xfId="3" applyFont="1" applyBorder="1" applyAlignment="1">
      <alignment horizontal="center" vertical="top" wrapText="1"/>
    </xf>
    <xf numFmtId="0" fontId="26" fillId="0" borderId="29" xfId="3" applyFont="1" applyBorder="1" applyAlignment="1">
      <alignment horizontal="center" vertical="center" wrapText="1"/>
    </xf>
    <xf numFmtId="0" fontId="26" fillId="0" borderId="27" xfId="3" applyFont="1" applyBorder="1" applyAlignment="1">
      <alignment horizontal="center" vertical="center" wrapText="1"/>
    </xf>
    <xf numFmtId="0" fontId="26" fillId="0" borderId="21" xfId="3" applyFont="1" applyBorder="1" applyAlignment="1">
      <alignment horizontal="center" vertical="center" wrapText="1"/>
    </xf>
    <xf numFmtId="0" fontId="32" fillId="0" borderId="29" xfId="3" applyFont="1" applyBorder="1" applyAlignment="1">
      <alignment horizontal="center" vertical="center" wrapText="1"/>
    </xf>
    <xf numFmtId="0" fontId="32" fillId="0" borderId="27" xfId="3" applyFont="1" applyBorder="1" applyAlignment="1">
      <alignment horizontal="center" vertical="center" wrapText="1"/>
    </xf>
    <xf numFmtId="0" fontId="32" fillId="0" borderId="22" xfId="3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3" fillId="0" borderId="36" xfId="3" applyFont="1" applyBorder="1" applyAlignment="1">
      <alignment horizontal="center" vertical="center"/>
    </xf>
    <xf numFmtId="0" fontId="33" fillId="0" borderId="37" xfId="3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165" fontId="8" fillId="0" borderId="0" xfId="3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" fillId="0" borderId="51" xfId="3" applyFont="1" applyBorder="1" applyAlignment="1">
      <alignment horizontal="center" vertical="center"/>
    </xf>
    <xf numFmtId="0" fontId="33" fillId="0" borderId="46" xfId="3" applyFont="1" applyBorder="1" applyAlignment="1">
      <alignment horizontal="center" vertical="center"/>
    </xf>
    <xf numFmtId="0" fontId="33" fillId="0" borderId="47" xfId="3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horizontal="center"/>
    </xf>
    <xf numFmtId="0" fontId="9" fillId="0" borderId="0" xfId="3" applyBorder="1" applyAlignment="1">
      <alignment horizontal="center"/>
    </xf>
    <xf numFmtId="2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center" vertical="center"/>
    </xf>
    <xf numFmtId="2" fontId="4" fillId="0" borderId="36" xfId="0" applyNumberFormat="1" applyFont="1" applyBorder="1" applyAlignment="1">
      <alignment horizontal="center" vertical="center"/>
    </xf>
    <xf numFmtId="2" fontId="4" fillId="0" borderId="38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left" vertical="center"/>
    </xf>
    <xf numFmtId="49" fontId="4" fillId="0" borderId="37" xfId="0" applyNumberFormat="1" applyFont="1" applyBorder="1" applyAlignment="1">
      <alignment horizontal="left" vertical="center"/>
    </xf>
    <xf numFmtId="49" fontId="4" fillId="0" borderId="39" xfId="0" applyNumberFormat="1" applyFont="1" applyBorder="1" applyAlignment="1">
      <alignment horizontal="left" vertical="center"/>
    </xf>
    <xf numFmtId="1" fontId="4" fillId="0" borderId="40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6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17" fillId="0" borderId="8" xfId="3" applyNumberFormat="1" applyFont="1" applyBorder="1" applyAlignment="1">
      <alignment horizontal="left" wrapText="1"/>
    </xf>
    <xf numFmtId="0" fontId="17" fillId="0" borderId="0" xfId="3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/>
    <xf numFmtId="49" fontId="4" fillId="0" borderId="36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6" fillId="6" borderId="12" xfId="3" applyFont="1" applyFill="1" applyBorder="1" applyAlignment="1">
      <alignment horizontal="center" vertical="center" wrapText="1"/>
    </xf>
    <xf numFmtId="1" fontId="4" fillId="0" borderId="59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60" xfId="0" applyNumberFormat="1" applyFont="1" applyBorder="1" applyAlignment="1">
      <alignment horizontal="center" vertical="center"/>
    </xf>
    <xf numFmtId="1" fontId="4" fillId="0" borderId="5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2" borderId="32" xfId="3" applyNumberFormat="1" applyFont="1" applyFill="1" applyBorder="1" applyAlignment="1">
      <alignment horizontal="left" vertical="center" wrapText="1"/>
    </xf>
    <xf numFmtId="0" fontId="4" fillId="2" borderId="14" xfId="3" applyNumberFormat="1" applyFont="1" applyFill="1" applyBorder="1" applyAlignment="1">
      <alignment horizontal="left" vertical="center" wrapText="1"/>
    </xf>
    <xf numFmtId="0" fontId="8" fillId="0" borderId="14" xfId="3" applyFont="1" applyBorder="1" applyAlignment="1">
      <alignment horizontal="left" vertical="center" wrapText="1"/>
    </xf>
    <xf numFmtId="0" fontId="8" fillId="0" borderId="15" xfId="3" applyFont="1" applyBorder="1" applyAlignment="1">
      <alignment horizontal="left" vertical="center" wrapText="1"/>
    </xf>
    <xf numFmtId="0" fontId="8" fillId="0" borderId="11" xfId="3" applyFont="1" applyBorder="1" applyAlignment="1">
      <alignment horizontal="left" vertical="center" wrapText="1"/>
    </xf>
    <xf numFmtId="0" fontId="8" fillId="0" borderId="13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12" fillId="0" borderId="12" xfId="3" applyFont="1" applyBorder="1" applyAlignment="1">
      <alignment horizontal="left" vertical="center" wrapText="1"/>
    </xf>
    <xf numFmtId="0" fontId="29" fillId="0" borderId="11" xfId="3" applyFont="1" applyBorder="1" applyAlignment="1">
      <alignment horizontal="left" vertical="center" wrapText="1"/>
    </xf>
    <xf numFmtId="0" fontId="29" fillId="0" borderId="13" xfId="3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3" fillId="0" borderId="62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5" fillId="0" borderId="58" xfId="3" applyFont="1" applyBorder="1" applyAlignment="1">
      <alignment horizontal="left" vertical="center"/>
    </xf>
    <xf numFmtId="0" fontId="9" fillId="0" borderId="58" xfId="3" applyBorder="1" applyAlignment="1">
      <alignment horizontal="left" vertical="center"/>
    </xf>
    <xf numFmtId="0" fontId="9" fillId="0" borderId="63" xfId="3" applyBorder="1" applyAlignment="1"/>
    <xf numFmtId="2" fontId="4" fillId="0" borderId="52" xfId="0" applyNumberFormat="1" applyFont="1" applyBorder="1" applyAlignment="1">
      <alignment horizontal="center" vertical="center"/>
    </xf>
    <xf numFmtId="2" fontId="4" fillId="0" borderId="53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6" fillId="6" borderId="10" xfId="3" applyFont="1" applyFill="1" applyBorder="1" applyAlignment="1">
      <alignment horizontal="center" vertical="center" wrapText="1"/>
    </xf>
    <xf numFmtId="0" fontId="6" fillId="6" borderId="11" xfId="3" applyFont="1" applyFill="1" applyBorder="1" applyAlignment="1">
      <alignment horizontal="center" vertical="center" wrapText="1"/>
    </xf>
    <xf numFmtId="0" fontId="6" fillId="6" borderId="13" xfId="3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5" fillId="0" borderId="52" xfId="3" applyFont="1" applyBorder="1" applyAlignment="1">
      <alignment horizontal="left" vertical="center"/>
    </xf>
    <xf numFmtId="0" fontId="5" fillId="0" borderId="17" xfId="3" applyFont="1" applyBorder="1" applyAlignment="1">
      <alignment horizontal="left" vertical="center"/>
    </xf>
    <xf numFmtId="0" fontId="5" fillId="0" borderId="18" xfId="3" applyFont="1" applyBorder="1" applyAlignment="1">
      <alignment horizontal="left" vertical="center"/>
    </xf>
    <xf numFmtId="0" fontId="26" fillId="0" borderId="50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6" xfId="3" applyFont="1" applyBorder="1" applyAlignment="1">
      <alignment horizontal="center" vertical="center" wrapText="1"/>
    </xf>
    <xf numFmtId="0" fontId="26" fillId="0" borderId="48" xfId="3" applyFont="1" applyBorder="1" applyAlignment="1">
      <alignment horizontal="center" vertical="center" wrapText="1"/>
    </xf>
    <xf numFmtId="0" fontId="21" fillId="0" borderId="46" xfId="3" applyFont="1" applyBorder="1" applyAlignment="1">
      <alignment horizontal="left" vertical="center"/>
    </xf>
    <xf numFmtId="0" fontId="21" fillId="0" borderId="47" xfId="3" applyFont="1" applyBorder="1" applyAlignment="1">
      <alignment horizontal="left" vertical="center"/>
    </xf>
    <xf numFmtId="0" fontId="21" fillId="0" borderId="49" xfId="3" applyFont="1" applyBorder="1" applyAlignment="1">
      <alignment horizontal="left" vertical="center"/>
    </xf>
    <xf numFmtId="1" fontId="4" fillId="0" borderId="52" xfId="0" applyNumberFormat="1" applyFont="1" applyBorder="1" applyAlignment="1">
      <alignment horizontal="center" vertical="center"/>
    </xf>
    <xf numFmtId="1" fontId="4" fillId="0" borderId="53" xfId="0" applyNumberFormat="1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1" fillId="0" borderId="51" xfId="3" applyFont="1" applyBorder="1" applyAlignment="1">
      <alignment horizontal="left" vertical="center"/>
    </xf>
    <xf numFmtId="0" fontId="21" fillId="0" borderId="61" xfId="3" applyFont="1" applyBorder="1" applyAlignment="1"/>
    <xf numFmtId="1" fontId="4" fillId="0" borderId="58" xfId="0" applyNumberFormat="1" applyFont="1" applyBorder="1" applyAlignment="1">
      <alignment horizontal="center" vertical="center"/>
    </xf>
    <xf numFmtId="2" fontId="4" fillId="0" borderId="58" xfId="0" applyNumberFormat="1" applyFont="1" applyBorder="1" applyAlignment="1">
      <alignment horizontal="center" vertical="center"/>
    </xf>
    <xf numFmtId="49" fontId="4" fillId="0" borderId="58" xfId="0" applyNumberFormat="1" applyFont="1" applyBorder="1" applyAlignment="1">
      <alignment horizontal="center" vertical="center"/>
    </xf>
    <xf numFmtId="49" fontId="4" fillId="0" borderId="63" xfId="0" applyNumberFormat="1" applyFont="1" applyBorder="1" applyAlignment="1">
      <alignment horizontal="center" vertical="center"/>
    </xf>
    <xf numFmtId="1" fontId="4" fillId="0" borderId="62" xfId="0" applyNumberFormat="1" applyFont="1" applyBorder="1" applyAlignment="1">
      <alignment horizontal="center" vertical="center"/>
    </xf>
    <xf numFmtId="2" fontId="4" fillId="0" borderId="51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left" vertical="center"/>
    </xf>
    <xf numFmtId="49" fontId="0" fillId="0" borderId="61" xfId="0" applyNumberFormat="1" applyBorder="1" applyAlignment="1"/>
    <xf numFmtId="1" fontId="4" fillId="0" borderId="16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7" fillId="0" borderId="0" xfId="3" applyNumberFormat="1" applyFont="1" applyBorder="1" applyAlignment="1">
      <alignment horizontal="center" wrapText="1"/>
    </xf>
    <xf numFmtId="0" fontId="17" fillId="0" borderId="12" xfId="3" applyNumberFormat="1" applyFont="1" applyBorder="1" applyAlignment="1">
      <alignment horizontal="center" wrapText="1"/>
    </xf>
    <xf numFmtId="0" fontId="17" fillId="0" borderId="8" xfId="3" applyNumberFormat="1" applyFont="1" applyBorder="1" applyAlignment="1">
      <alignment horizontal="center" wrapText="1"/>
    </xf>
    <xf numFmtId="0" fontId="17" fillId="0" borderId="10" xfId="3" applyNumberFormat="1" applyFont="1" applyBorder="1" applyAlignment="1">
      <alignment horizontal="center" wrapText="1"/>
    </xf>
    <xf numFmtId="0" fontId="17" fillId="0" borderId="11" xfId="3" applyNumberFormat="1" applyFont="1" applyBorder="1" applyAlignment="1">
      <alignment horizontal="center" wrapText="1"/>
    </xf>
    <xf numFmtId="0" fontId="17" fillId="0" borderId="13" xfId="3" applyNumberFormat="1" applyFont="1" applyBorder="1" applyAlignment="1">
      <alignment horizontal="center" wrapText="1"/>
    </xf>
    <xf numFmtId="0" fontId="9" fillId="0" borderId="14" xfId="3" applyNumberFormat="1" applyFont="1" applyBorder="1" applyAlignment="1">
      <alignment horizontal="left"/>
    </xf>
    <xf numFmtId="0" fontId="27" fillId="0" borderId="14" xfId="3" applyNumberFormat="1" applyFont="1" applyBorder="1" applyAlignment="1">
      <alignment horizontal="center" vertical="center" wrapText="1"/>
    </xf>
    <xf numFmtId="0" fontId="27" fillId="0" borderId="15" xfId="3" applyNumberFormat="1" applyFont="1" applyBorder="1" applyAlignment="1">
      <alignment horizontal="center" vertical="center" wrapText="1"/>
    </xf>
    <xf numFmtId="0" fontId="27" fillId="0" borderId="0" xfId="3" applyNumberFormat="1" applyFont="1" applyBorder="1" applyAlignment="1">
      <alignment horizontal="center" vertical="center" wrapText="1"/>
    </xf>
    <xf numFmtId="0" fontId="27" fillId="0" borderId="12" xfId="3" applyNumberFormat="1" applyFont="1" applyBorder="1" applyAlignment="1">
      <alignment horizontal="center" vertical="center" wrapText="1"/>
    </xf>
    <xf numFmtId="0" fontId="1" fillId="0" borderId="0" xfId="3" applyNumberFormat="1" applyFont="1" applyAlignment="1">
      <alignment horizontal="center"/>
    </xf>
    <xf numFmtId="0" fontId="1" fillId="0" borderId="12" xfId="3" applyNumberFormat="1" applyFont="1" applyBorder="1" applyAlignment="1">
      <alignment horizontal="center"/>
    </xf>
    <xf numFmtId="0" fontId="1" fillId="0" borderId="11" xfId="3" applyNumberFormat="1" applyFont="1" applyBorder="1" applyAlignment="1">
      <alignment horizontal="center"/>
    </xf>
    <xf numFmtId="0" fontId="1" fillId="0" borderId="13" xfId="3" applyNumberFormat="1" applyFont="1" applyBorder="1" applyAlignment="1">
      <alignment horizont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61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64" xfId="0" applyNumberFormat="1" applyFont="1" applyBorder="1" applyAlignment="1">
      <alignment horizontal="center" vertical="center"/>
    </xf>
    <xf numFmtId="0" fontId="2" fillId="2" borderId="15" xfId="3" applyNumberFormat="1" applyFont="1" applyFill="1" applyBorder="1" applyAlignment="1">
      <alignment horizontal="left" wrapText="1"/>
    </xf>
    <xf numFmtId="49" fontId="4" fillId="0" borderId="66" xfId="0" applyNumberFormat="1" applyFont="1" applyBorder="1" applyAlignment="1">
      <alignment horizontal="center" vertical="center"/>
    </xf>
    <xf numFmtId="49" fontId="4" fillId="0" borderId="6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" fontId="4" fillId="0" borderId="65" xfId="0" applyNumberFormat="1" applyFont="1" applyBorder="1" applyAlignment="1">
      <alignment horizontal="center" vertical="center"/>
    </xf>
    <xf numFmtId="1" fontId="4" fillId="0" borderId="66" xfId="0" applyNumberFormat="1" applyFont="1" applyBorder="1" applyAlignment="1">
      <alignment horizontal="center" vertical="center"/>
    </xf>
    <xf numFmtId="2" fontId="4" fillId="0" borderId="66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42" xfId="0" applyNumberFormat="1" applyFont="1" applyBorder="1" applyAlignment="1">
      <alignment horizontal="center" vertical="center"/>
    </xf>
    <xf numFmtId="2" fontId="4" fillId="0" borderId="42" xfId="0" applyNumberFormat="1" applyFont="1" applyBorder="1" applyAlignment="1">
      <alignment horizontal="center" vertical="center"/>
    </xf>
    <xf numFmtId="0" fontId="46" fillId="0" borderId="23" xfId="6" applyFont="1" applyBorder="1" applyAlignment="1">
      <alignment horizontal="center" vertical="center"/>
    </xf>
    <xf numFmtId="0" fontId="46" fillId="0" borderId="24" xfId="6" applyFont="1" applyBorder="1" applyAlignment="1">
      <alignment horizontal="center" vertical="center"/>
    </xf>
    <xf numFmtId="0" fontId="45" fillId="0" borderId="10" xfId="6" applyBorder="1" applyAlignment="1">
      <alignment horizontal="center" vertical="center"/>
    </xf>
    <xf numFmtId="0" fontId="45" fillId="0" borderId="11" xfId="6" applyBorder="1" applyAlignment="1">
      <alignment horizontal="center" vertical="center"/>
    </xf>
    <xf numFmtId="0" fontId="45" fillId="0" borderId="13" xfId="6" applyBorder="1" applyAlignment="1">
      <alignment horizontal="center" vertical="center"/>
    </xf>
    <xf numFmtId="0" fontId="45" fillId="0" borderId="6" xfId="6" applyBorder="1" applyAlignment="1">
      <alignment horizontal="center" vertical="center"/>
    </xf>
    <xf numFmtId="0" fontId="45" fillId="0" borderId="14" xfId="6" applyBorder="1" applyAlignment="1">
      <alignment horizontal="center" vertical="center"/>
    </xf>
    <xf numFmtId="0" fontId="45" fillId="0" borderId="15" xfId="6" applyBorder="1" applyAlignment="1">
      <alignment horizontal="center" vertical="center"/>
    </xf>
    <xf numFmtId="0" fontId="45" fillId="0" borderId="8" xfId="6" applyBorder="1" applyAlignment="1">
      <alignment horizontal="center" vertical="center"/>
    </xf>
    <xf numFmtId="0" fontId="45" fillId="0" borderId="0" xfId="6" applyBorder="1" applyAlignment="1">
      <alignment horizontal="center" vertical="center"/>
    </xf>
    <xf numFmtId="0" fontId="45" fillId="0" borderId="12" xfId="6" applyBorder="1" applyAlignment="1">
      <alignment horizontal="center" vertical="center"/>
    </xf>
    <xf numFmtId="0" fontId="4" fillId="2" borderId="32" xfId="3" applyNumberFormat="1" applyFont="1" applyFill="1" applyBorder="1" applyAlignment="1">
      <alignment horizontal="center" vertical="center" wrapText="1"/>
    </xf>
    <xf numFmtId="0" fontId="4" fillId="2" borderId="14" xfId="3" applyNumberFormat="1" applyFont="1" applyFill="1" applyBorder="1" applyAlignment="1">
      <alignment horizontal="center" vertical="center" wrapText="1"/>
    </xf>
    <xf numFmtId="0" fontId="4" fillId="2" borderId="15" xfId="3" applyNumberFormat="1" applyFont="1" applyFill="1" applyBorder="1" applyAlignment="1">
      <alignment horizontal="center" vertical="center" wrapText="1"/>
    </xf>
    <xf numFmtId="0" fontId="4" fillId="2" borderId="34" xfId="3" applyNumberFormat="1" applyFont="1" applyFill="1" applyBorder="1" applyAlignment="1">
      <alignment horizontal="center" vertical="center" wrapText="1"/>
    </xf>
    <xf numFmtId="0" fontId="4" fillId="2" borderId="11" xfId="3" applyNumberFormat="1" applyFont="1" applyFill="1" applyBorder="1" applyAlignment="1">
      <alignment horizontal="center" vertical="center" wrapText="1"/>
    </xf>
    <xf numFmtId="0" fontId="4" fillId="2" borderId="13" xfId="3" applyNumberFormat="1" applyFont="1" applyFill="1" applyBorder="1" applyAlignment="1">
      <alignment horizontal="center" vertical="center" wrapText="1"/>
    </xf>
    <xf numFmtId="164" fontId="4" fillId="0" borderId="19" xfId="3" applyNumberFormat="1" applyFont="1" applyBorder="1" applyAlignment="1">
      <alignment horizontal="center" vertical="center"/>
    </xf>
    <xf numFmtId="164" fontId="9" fillId="0" borderId="11" xfId="3" applyNumberFormat="1" applyBorder="1" applyAlignment="1">
      <alignment horizontal="center" vertical="center"/>
    </xf>
    <xf numFmtId="0" fontId="45" fillId="0" borderId="6" xfId="6" applyBorder="1" applyAlignment="1">
      <alignment horizontal="center"/>
    </xf>
    <xf numFmtId="0" fontId="45" fillId="0" borderId="14" xfId="6" applyBorder="1" applyAlignment="1">
      <alignment horizontal="center"/>
    </xf>
    <xf numFmtId="0" fontId="45" fillId="0" borderId="8" xfId="6" applyBorder="1" applyAlignment="1">
      <alignment horizontal="center"/>
    </xf>
    <xf numFmtId="0" fontId="45" fillId="0" borderId="0" xfId="6" applyBorder="1" applyAlignment="1">
      <alignment horizontal="center"/>
    </xf>
    <xf numFmtId="0" fontId="45" fillId="0" borderId="10" xfId="6" applyBorder="1" applyAlignment="1">
      <alignment horizontal="center"/>
    </xf>
    <xf numFmtId="0" fontId="45" fillId="0" borderId="11" xfId="6" applyBorder="1" applyAlignment="1">
      <alignment horizontal="center"/>
    </xf>
    <xf numFmtId="0" fontId="2" fillId="0" borderId="11" xfId="3" applyFont="1" applyBorder="1" applyAlignment="1">
      <alignment horizontal="left" vertical="center" wrapText="1"/>
    </xf>
    <xf numFmtId="0" fontId="2" fillId="0" borderId="13" xfId="3" applyFont="1" applyBorder="1" applyAlignment="1">
      <alignment horizontal="left" vertical="center" wrapText="1"/>
    </xf>
    <xf numFmtId="0" fontId="21" fillId="0" borderId="8" xfId="5" applyFont="1" applyBorder="1" applyAlignment="1">
      <alignment horizontal="left" vertical="center" wrapText="1"/>
    </xf>
    <xf numFmtId="0" fontId="21" fillId="0" borderId="0" xfId="5" applyFont="1" applyBorder="1" applyAlignment="1">
      <alignment horizontal="left" vertical="center" wrapText="1"/>
    </xf>
    <xf numFmtId="0" fontId="21" fillId="0" borderId="12" xfId="5" applyFont="1" applyBorder="1" applyAlignment="1">
      <alignment horizontal="left" vertical="center" wrapText="1"/>
    </xf>
    <xf numFmtId="0" fontId="13" fillId="0" borderId="62" xfId="5" applyFont="1" applyBorder="1" applyAlignment="1">
      <alignment horizontal="center" vertical="center"/>
    </xf>
    <xf numFmtId="0" fontId="13" fillId="0" borderId="58" xfId="5" applyFont="1" applyBorder="1" applyAlignment="1">
      <alignment horizontal="center" vertical="center"/>
    </xf>
    <xf numFmtId="0" fontId="14" fillId="0" borderId="58" xfId="5" applyFont="1" applyBorder="1" applyAlignment="1">
      <alignment horizontal="center" vertical="center"/>
    </xf>
    <xf numFmtId="0" fontId="13" fillId="0" borderId="6" xfId="5" applyFont="1" applyBorder="1" applyAlignment="1">
      <alignment horizontal="left" vertical="center"/>
    </xf>
    <xf numFmtId="0" fontId="14" fillId="0" borderId="14" xfId="5" applyFont="1" applyBorder="1" applyAlignment="1">
      <alignment horizontal="left" vertical="center"/>
    </xf>
    <xf numFmtId="0" fontId="14" fillId="0" borderId="14" xfId="5" applyFont="1" applyBorder="1" applyAlignment="1">
      <alignment horizontal="left"/>
    </xf>
    <xf numFmtId="0" fontId="14" fillId="0" borderId="15" xfId="5" applyFont="1" applyBorder="1" applyAlignment="1">
      <alignment horizontal="left"/>
    </xf>
    <xf numFmtId="0" fontId="17" fillId="0" borderId="8" xfId="3" applyFont="1" applyBorder="1" applyAlignment="1">
      <alignment horizontal="left" wrapText="1"/>
    </xf>
    <xf numFmtId="0" fontId="17" fillId="0" borderId="0" xfId="3" applyFont="1" applyBorder="1" applyAlignment="1">
      <alignment horizontal="left" wrapText="1"/>
    </xf>
    <xf numFmtId="0" fontId="17" fillId="0" borderId="12" xfId="3" applyFont="1" applyBorder="1" applyAlignment="1">
      <alignment horizontal="left" wrapText="1"/>
    </xf>
    <xf numFmtId="0" fontId="1" fillId="2" borderId="1" xfId="5" applyFont="1" applyFill="1" applyBorder="1" applyAlignment="1">
      <alignment horizontal="center" vertical="center" wrapText="1"/>
    </xf>
    <xf numFmtId="0" fontId="1" fillId="2" borderId="19" xfId="5" applyFont="1" applyFill="1" applyBorder="1" applyAlignment="1">
      <alignment horizontal="center" vertical="center" wrapText="1"/>
    </xf>
    <xf numFmtId="0" fontId="1" fillId="2" borderId="2" xfId="5" applyFont="1" applyFill="1" applyBorder="1" applyAlignment="1">
      <alignment horizontal="center" vertical="center" wrapText="1"/>
    </xf>
    <xf numFmtId="0" fontId="1" fillId="2" borderId="21" xfId="5" applyFont="1" applyFill="1" applyBorder="1" applyAlignment="1">
      <alignment horizontal="center" vertical="center" wrapText="1"/>
    </xf>
    <xf numFmtId="0" fontId="1" fillId="0" borderId="19" xfId="5" applyFont="1" applyBorder="1" applyAlignment="1">
      <alignment horizontal="center" vertical="center" wrapText="1"/>
    </xf>
    <xf numFmtId="0" fontId="1" fillId="0" borderId="20" xfId="5" applyFont="1" applyBorder="1" applyAlignment="1">
      <alignment horizontal="center" vertical="center" wrapText="1"/>
    </xf>
    <xf numFmtId="0" fontId="1" fillId="0" borderId="21" xfId="5" applyFont="1" applyBorder="1" applyAlignment="1">
      <alignment horizontal="center" vertical="center" wrapText="1"/>
    </xf>
    <xf numFmtId="0" fontId="1" fillId="0" borderId="22" xfId="5" applyFont="1" applyBorder="1" applyAlignment="1">
      <alignment horizontal="center" vertical="center" wrapText="1"/>
    </xf>
    <xf numFmtId="49" fontId="4" fillId="0" borderId="4" xfId="5" applyNumberFormat="1" applyFont="1" applyBorder="1" applyAlignment="1">
      <alignment horizontal="center" vertical="center"/>
    </xf>
    <xf numFmtId="49" fontId="4" fillId="0" borderId="5" xfId="5" applyNumberFormat="1" applyFont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 wrapText="1"/>
    </xf>
    <xf numFmtId="0" fontId="9" fillId="0" borderId="0" xfId="3" applyAlignment="1"/>
    <xf numFmtId="0" fontId="9" fillId="0" borderId="9" xfId="3" applyBorder="1" applyAlignment="1"/>
    <xf numFmtId="0" fontId="9" fillId="0" borderId="8" xfId="3" applyBorder="1" applyAlignment="1"/>
    <xf numFmtId="0" fontId="9" fillId="0" borderId="10" xfId="3" applyBorder="1" applyAlignment="1"/>
    <xf numFmtId="0" fontId="9" fillId="0" borderId="11" xfId="3" applyBorder="1" applyAlignment="1"/>
    <xf numFmtId="0" fontId="9" fillId="0" borderId="35" xfId="3" applyBorder="1" applyAlignment="1"/>
    <xf numFmtId="1" fontId="4" fillId="0" borderId="59" xfId="5" applyNumberFormat="1" applyFont="1" applyBorder="1" applyAlignment="1">
      <alignment horizontal="center" vertical="center"/>
    </xf>
    <xf numFmtId="1" fontId="4" fillId="0" borderId="4" xfId="5" applyNumberFormat="1" applyFont="1" applyBorder="1" applyAlignment="1">
      <alignment horizontal="center" vertical="center"/>
    </xf>
    <xf numFmtId="2" fontId="4" fillId="0" borderId="4" xfId="5" applyNumberFormat="1" applyFont="1" applyBorder="1" applyAlignment="1">
      <alignment horizontal="center" vertical="center"/>
    </xf>
    <xf numFmtId="0" fontId="26" fillId="0" borderId="60" xfId="5" applyFont="1" applyBorder="1" applyAlignment="1">
      <alignment horizontal="center" vertical="center"/>
    </xf>
    <xf numFmtId="0" fontId="26" fillId="0" borderId="51" xfId="5" applyFont="1" applyBorder="1" applyAlignment="1">
      <alignment horizontal="center" vertical="center"/>
    </xf>
    <xf numFmtId="1" fontId="4" fillId="0" borderId="62" xfId="5" applyNumberFormat="1" applyFont="1" applyBorder="1" applyAlignment="1">
      <alignment horizontal="center" vertical="center"/>
    </xf>
    <xf numFmtId="1" fontId="4" fillId="0" borderId="58" xfId="5" applyNumberFormat="1" applyFont="1" applyBorder="1" applyAlignment="1">
      <alignment horizontal="center" vertical="center"/>
    </xf>
    <xf numFmtId="2" fontId="4" fillId="0" borderId="58" xfId="5" applyNumberFormat="1" applyFont="1" applyBorder="1" applyAlignment="1">
      <alignment horizontal="center" vertical="center"/>
    </xf>
    <xf numFmtId="49" fontId="4" fillId="0" borderId="58" xfId="5" applyNumberFormat="1" applyFont="1" applyBorder="1" applyAlignment="1">
      <alignment horizontal="center" vertical="center"/>
    </xf>
    <xf numFmtId="49" fontId="4" fillId="0" borderId="63" xfId="5" applyNumberFormat="1" applyFont="1" applyBorder="1" applyAlignment="1">
      <alignment horizontal="center" vertical="center"/>
    </xf>
    <xf numFmtId="0" fontId="17" fillId="0" borderId="6" xfId="3" applyNumberFormat="1" applyFont="1" applyBorder="1" applyAlignment="1">
      <alignment horizontal="left" wrapText="1"/>
    </xf>
    <xf numFmtId="0" fontId="17" fillId="0" borderId="14" xfId="3" applyFont="1" applyBorder="1" applyAlignment="1">
      <alignment wrapText="1"/>
    </xf>
    <xf numFmtId="0" fontId="17" fillId="0" borderId="7" xfId="3" applyFont="1" applyBorder="1" applyAlignment="1">
      <alignment wrapText="1"/>
    </xf>
    <xf numFmtId="0" fontId="17" fillId="0" borderId="8" xfId="3" applyFont="1" applyBorder="1" applyAlignment="1">
      <alignment wrapText="1"/>
    </xf>
    <xf numFmtId="0" fontId="17" fillId="0" borderId="0" xfId="3" applyFont="1" applyBorder="1" applyAlignment="1">
      <alignment wrapText="1"/>
    </xf>
    <xf numFmtId="0" fontId="17" fillId="0" borderId="9" xfId="3" applyFont="1" applyBorder="1" applyAlignment="1">
      <alignment wrapText="1"/>
    </xf>
    <xf numFmtId="1" fontId="4" fillId="0" borderId="51" xfId="5" applyNumberFormat="1" applyFont="1" applyBorder="1" applyAlignment="1">
      <alignment horizontal="center" vertical="center"/>
    </xf>
    <xf numFmtId="2" fontId="4" fillId="0" borderId="51" xfId="5" applyNumberFormat="1" applyFont="1" applyBorder="1" applyAlignment="1">
      <alignment horizontal="center" vertical="center"/>
    </xf>
    <xf numFmtId="49" fontId="4" fillId="0" borderId="51" xfId="5" applyNumberFormat="1" applyFont="1" applyBorder="1" applyAlignment="1">
      <alignment horizontal="center" vertical="center"/>
    </xf>
    <xf numFmtId="49" fontId="4" fillId="0" borderId="61" xfId="5" applyNumberFormat="1" applyFont="1" applyBorder="1" applyAlignment="1">
      <alignment horizontal="center" vertical="center"/>
    </xf>
    <xf numFmtId="0" fontId="9" fillId="0" borderId="0" xfId="3" applyBorder="1" applyAlignment="1"/>
    <xf numFmtId="1" fontId="4" fillId="0" borderId="60" xfId="5" applyNumberFormat="1" applyFont="1" applyBorder="1" applyAlignment="1">
      <alignment horizontal="center" vertical="center"/>
    </xf>
    <xf numFmtId="0" fontId="46" fillId="0" borderId="16" xfId="6" applyFont="1" applyBorder="1" applyAlignment="1">
      <alignment horizontal="center" vertical="center"/>
    </xf>
    <xf numFmtId="0" fontId="46" fillId="0" borderId="17" xfId="6" applyFont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46" fillId="0" borderId="16" xfId="6" applyFont="1" applyBorder="1" applyAlignment="1">
      <alignment horizontal="left" vertical="center"/>
    </xf>
    <xf numFmtId="0" fontId="46" fillId="0" borderId="17" xfId="6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34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1" fontId="4" fillId="0" borderId="37" xfId="0" applyNumberFormat="1" applyFont="1" applyBorder="1" applyAlignment="1">
      <alignment horizontal="center" vertical="center"/>
    </xf>
    <xf numFmtId="2" fontId="4" fillId="0" borderId="39" xfId="0" applyNumberFormat="1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1" fontId="4" fillId="0" borderId="47" xfId="0" applyNumberFormat="1" applyFont="1" applyBorder="1" applyAlignment="1">
      <alignment horizontal="center" vertical="center"/>
    </xf>
    <xf numFmtId="1" fontId="4" fillId="0" borderId="46" xfId="0" applyNumberFormat="1" applyFont="1" applyBorder="1" applyAlignment="1">
      <alignment horizontal="center" vertical="center"/>
    </xf>
    <xf numFmtId="1" fontId="4" fillId="0" borderId="48" xfId="0" applyNumberFormat="1" applyFont="1" applyBorder="1" applyAlignment="1">
      <alignment horizontal="center" vertical="center"/>
    </xf>
    <xf numFmtId="2" fontId="4" fillId="0" borderId="46" xfId="0" applyNumberFormat="1" applyFont="1" applyBorder="1" applyAlignment="1">
      <alignment horizontal="center" vertical="center"/>
    </xf>
    <xf numFmtId="2" fontId="4" fillId="0" borderId="4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6" borderId="8" xfId="3" applyFont="1" applyFill="1" applyBorder="1" applyAlignment="1">
      <alignment horizontal="left" vertical="center"/>
    </xf>
    <xf numFmtId="0" fontId="11" fillId="6" borderId="0" xfId="3" applyFont="1" applyFill="1" applyAlignment="1">
      <alignment horizontal="left" vertical="center"/>
    </xf>
    <xf numFmtId="0" fontId="11" fillId="6" borderId="12" xfId="3" applyFont="1" applyFill="1" applyBorder="1" applyAlignment="1">
      <alignment horizontal="left" vertical="center"/>
    </xf>
    <xf numFmtId="0" fontId="13" fillId="6" borderId="8" xfId="3" applyFont="1" applyFill="1" applyBorder="1" applyAlignment="1">
      <alignment horizontal="left" vertical="center"/>
    </xf>
    <xf numFmtId="0" fontId="13" fillId="6" borderId="0" xfId="3" applyFont="1" applyFill="1" applyAlignment="1">
      <alignment horizontal="left" vertical="center"/>
    </xf>
    <xf numFmtId="0" fontId="13" fillId="6" borderId="12" xfId="3" applyFont="1" applyFill="1" applyBorder="1" applyAlignment="1">
      <alignment horizontal="left" vertical="center"/>
    </xf>
    <xf numFmtId="0" fontId="7" fillId="6" borderId="8" xfId="3" applyFont="1" applyFill="1" applyBorder="1" applyAlignment="1">
      <alignment horizontal="left" vertical="center"/>
    </xf>
    <xf numFmtId="0" fontId="7" fillId="6" borderId="0" xfId="3" applyFont="1" applyFill="1" applyBorder="1" applyAlignment="1">
      <alignment horizontal="left" vertical="center"/>
    </xf>
    <xf numFmtId="0" fontId="7" fillId="6" borderId="12" xfId="3" applyFont="1" applyFill="1" applyBorder="1" applyAlignment="1">
      <alignment horizontal="left" vertical="center"/>
    </xf>
    <xf numFmtId="0" fontId="1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0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wrapText="1"/>
    </xf>
    <xf numFmtId="0" fontId="11" fillId="2" borderId="8" xfId="3" applyNumberFormat="1" applyFont="1" applyFill="1" applyBorder="1" applyAlignment="1">
      <alignment horizontal="left" vertical="center"/>
    </xf>
    <xf numFmtId="0" fontId="11" fillId="0" borderId="0" xfId="3" applyFont="1" applyBorder="1" applyAlignment="1">
      <alignment horizontal="left" vertical="center"/>
    </xf>
    <xf numFmtId="0" fontId="11" fillId="0" borderId="12" xfId="3" applyFont="1" applyBorder="1" applyAlignment="1">
      <alignment horizontal="left" vertical="center"/>
    </xf>
    <xf numFmtId="0" fontId="5" fillId="2" borderId="7" xfId="3" applyNumberFormat="1" applyFont="1" applyFill="1" applyBorder="1" applyAlignment="1">
      <alignment horizontal="left"/>
    </xf>
    <xf numFmtId="0" fontId="4" fillId="2" borderId="15" xfId="3" applyNumberFormat="1" applyFont="1" applyFill="1" applyBorder="1" applyAlignment="1">
      <alignment horizontal="left" vertical="center" wrapText="1"/>
    </xf>
    <xf numFmtId="0" fontId="4" fillId="2" borderId="34" xfId="3" applyNumberFormat="1" applyFont="1" applyFill="1" applyBorder="1" applyAlignment="1">
      <alignment horizontal="left" vertical="center" wrapText="1"/>
    </xf>
    <xf numFmtId="0" fontId="4" fillId="2" borderId="11" xfId="3" applyNumberFormat="1" applyFont="1" applyFill="1" applyBorder="1" applyAlignment="1">
      <alignment horizontal="left" vertical="center" wrapText="1"/>
    </xf>
    <xf numFmtId="0" fontId="4" fillId="2" borderId="13" xfId="3" applyNumberFormat="1" applyFont="1" applyFill="1" applyBorder="1" applyAlignment="1">
      <alignment horizontal="left" vertical="center" wrapText="1"/>
    </xf>
    <xf numFmtId="0" fontId="5" fillId="0" borderId="35" xfId="3" applyFont="1" applyBorder="1" applyAlignment="1">
      <alignment horizontal="left" vertical="top"/>
    </xf>
    <xf numFmtId="0" fontId="11" fillId="2" borderId="6" xfId="3" applyNumberFormat="1" applyFont="1" applyFill="1" applyBorder="1" applyAlignment="1">
      <alignment horizontal="left" vertical="center"/>
    </xf>
    <xf numFmtId="0" fontId="11" fillId="0" borderId="14" xfId="3" applyFont="1" applyBorder="1" applyAlignment="1">
      <alignment horizontal="left" vertical="center"/>
    </xf>
    <xf numFmtId="0" fontId="11" fillId="0" borderId="15" xfId="3" applyFont="1" applyBorder="1" applyAlignment="1">
      <alignment horizontal="left" vertical="center"/>
    </xf>
    <xf numFmtId="0" fontId="46" fillId="0" borderId="14" xfId="0" applyFont="1" applyBorder="1" applyAlignment="1">
      <alignment horizontal="left" vertical="center"/>
    </xf>
    <xf numFmtId="0" fontId="46" fillId="0" borderId="15" xfId="0" applyFont="1" applyBorder="1" applyAlignment="1">
      <alignment horizontal="left" vertical="center"/>
    </xf>
    <xf numFmtId="0" fontId="6" fillId="2" borderId="0" xfId="3" applyFont="1" applyFill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 wrapText="1"/>
    </xf>
    <xf numFmtId="0" fontId="17" fillId="0" borderId="6" xfId="3" applyNumberFormat="1" applyFont="1" applyBorder="1" applyAlignment="1">
      <alignment horizontal="left"/>
    </xf>
    <xf numFmtId="0" fontId="1" fillId="0" borderId="14" xfId="3" applyFont="1" applyBorder="1" applyAlignment="1">
      <alignment horizontal="left"/>
    </xf>
    <xf numFmtId="0" fontId="1" fillId="0" borderId="7" xfId="3" applyFont="1" applyBorder="1" applyAlignment="1">
      <alignment horizontal="left"/>
    </xf>
    <xf numFmtId="0" fontId="1" fillId="0" borderId="8" xfId="3" applyFont="1" applyBorder="1" applyAlignment="1">
      <alignment horizontal="left"/>
    </xf>
    <xf numFmtId="0" fontId="1" fillId="0" borderId="0" xfId="3" applyFont="1" applyAlignment="1">
      <alignment horizontal="left"/>
    </xf>
    <xf numFmtId="0" fontId="1" fillId="0" borderId="9" xfId="3" applyFont="1" applyBorder="1" applyAlignment="1">
      <alignment horizontal="left"/>
    </xf>
    <xf numFmtId="0" fontId="1" fillId="0" borderId="8" xfId="3" applyFont="1" applyBorder="1" applyAlignment="1"/>
    <xf numFmtId="0" fontId="1" fillId="0" borderId="0" xfId="3" applyFont="1" applyAlignment="1"/>
    <xf numFmtId="0" fontId="1" fillId="0" borderId="9" xfId="3" applyFont="1" applyBorder="1" applyAlignment="1"/>
    <xf numFmtId="0" fontId="5" fillId="0" borderId="20" xfId="3" applyFont="1" applyBorder="1" applyAlignment="1">
      <alignment horizontal="left" vertical="center" wrapText="1"/>
    </xf>
    <xf numFmtId="0" fontId="5" fillId="0" borderId="8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left" vertical="center" wrapText="1"/>
    </xf>
    <xf numFmtId="0" fontId="5" fillId="0" borderId="12" xfId="3" applyFont="1" applyBorder="1" applyAlignment="1">
      <alignment horizontal="left" vertical="center" wrapText="1"/>
    </xf>
    <xf numFmtId="0" fontId="6" fillId="2" borderId="8" xfId="3" applyFont="1" applyFill="1" applyBorder="1" applyAlignment="1">
      <alignment horizontal="left" vertical="center"/>
    </xf>
    <xf numFmtId="0" fontId="6" fillId="2" borderId="0" xfId="3" applyFont="1" applyFill="1" applyBorder="1" applyAlignment="1">
      <alignment horizontal="left" vertical="center"/>
    </xf>
    <xf numFmtId="0" fontId="6" fillId="2" borderId="12" xfId="3" applyFont="1" applyFill="1" applyBorder="1" applyAlignment="1">
      <alignment horizontal="left" vertical="center"/>
    </xf>
    <xf numFmtId="0" fontId="6" fillId="2" borderId="10" xfId="3" applyFont="1" applyFill="1" applyBorder="1" applyAlignment="1">
      <alignment horizontal="left" vertical="center"/>
    </xf>
    <xf numFmtId="0" fontId="6" fillId="2" borderId="11" xfId="3" applyFont="1" applyFill="1" applyBorder="1" applyAlignment="1">
      <alignment horizontal="left" vertical="center"/>
    </xf>
    <xf numFmtId="0" fontId="6" fillId="2" borderId="13" xfId="3" applyFont="1" applyFill="1" applyBorder="1" applyAlignment="1">
      <alignment horizontal="left" vertical="center"/>
    </xf>
    <xf numFmtId="0" fontId="1" fillId="0" borderId="14" xfId="3" applyFont="1" applyBorder="1" applyAlignment="1"/>
    <xf numFmtId="0" fontId="1" fillId="0" borderId="0" xfId="3" applyFont="1" applyBorder="1" applyAlignment="1"/>
    <xf numFmtId="1" fontId="4" fillId="0" borderId="50" xfId="3" applyNumberFormat="1" applyFont="1" applyBorder="1" applyAlignment="1">
      <alignment horizontal="center" vertical="center"/>
    </xf>
    <xf numFmtId="1" fontId="4" fillId="0" borderId="47" xfId="3" applyNumberFormat="1" applyFont="1" applyBorder="1" applyAlignment="1">
      <alignment horizontal="center" vertical="center"/>
    </xf>
    <xf numFmtId="1" fontId="4" fillId="0" borderId="46" xfId="3" applyNumberFormat="1" applyFont="1" applyBorder="1" applyAlignment="1">
      <alignment horizontal="center" vertical="center"/>
    </xf>
    <xf numFmtId="1" fontId="4" fillId="0" borderId="48" xfId="3" applyNumberFormat="1" applyFont="1" applyBorder="1" applyAlignment="1">
      <alignment horizontal="center" vertical="center"/>
    </xf>
    <xf numFmtId="2" fontId="4" fillId="0" borderId="46" xfId="3" applyNumberFormat="1" applyFont="1" applyBorder="1" applyAlignment="1">
      <alignment horizontal="center" vertical="center"/>
    </xf>
    <xf numFmtId="2" fontId="4" fillId="0" borderId="48" xfId="3" applyNumberFormat="1" applyFont="1" applyBorder="1" applyAlignment="1">
      <alignment horizontal="center" vertical="center"/>
    </xf>
    <xf numFmtId="49" fontId="4" fillId="0" borderId="46" xfId="3" applyNumberFormat="1" applyFont="1" applyBorder="1" applyAlignment="1">
      <alignment horizontal="left" vertical="center"/>
    </xf>
    <xf numFmtId="49" fontId="4" fillId="0" borderId="47" xfId="3" applyNumberFormat="1" applyFont="1" applyBorder="1" applyAlignment="1">
      <alignment horizontal="left" vertical="center"/>
    </xf>
    <xf numFmtId="49" fontId="9" fillId="0" borderId="49" xfId="3" applyNumberFormat="1" applyBorder="1" applyAlignment="1"/>
    <xf numFmtId="0" fontId="26" fillId="0" borderId="46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0" fontId="26" fillId="0" borderId="49" xfId="0" applyFont="1" applyBorder="1" applyAlignment="1">
      <alignment horizontal="left" vertical="center"/>
    </xf>
    <xf numFmtId="1" fontId="4" fillId="0" borderId="40" xfId="3" applyNumberFormat="1" applyFont="1" applyBorder="1" applyAlignment="1">
      <alignment horizontal="center" vertical="center"/>
    </xf>
    <xf numFmtId="1" fontId="4" fillId="0" borderId="37" xfId="3" applyNumberFormat="1" applyFont="1" applyBorder="1" applyAlignment="1">
      <alignment horizontal="center" vertical="center"/>
    </xf>
    <xf numFmtId="1" fontId="4" fillId="0" borderId="36" xfId="3" applyNumberFormat="1" applyFont="1" applyBorder="1" applyAlignment="1">
      <alignment horizontal="center" vertical="center"/>
    </xf>
    <xf numFmtId="1" fontId="4" fillId="0" borderId="38" xfId="3" applyNumberFormat="1" applyFont="1" applyBorder="1" applyAlignment="1">
      <alignment horizontal="center" vertical="center"/>
    </xf>
    <xf numFmtId="2" fontId="4" fillId="0" borderId="36" xfId="3" applyNumberFormat="1" applyFont="1" applyBorder="1" applyAlignment="1">
      <alignment horizontal="center" vertical="center"/>
    </xf>
    <xf numFmtId="2" fontId="4" fillId="0" borderId="38" xfId="3" applyNumberFormat="1" applyFont="1" applyBorder="1" applyAlignment="1">
      <alignment horizontal="center" vertical="center"/>
    </xf>
    <xf numFmtId="49" fontId="4" fillId="0" borderId="36" xfId="3" applyNumberFormat="1" applyFont="1" applyBorder="1" applyAlignment="1">
      <alignment horizontal="left" vertical="center"/>
    </xf>
    <xf numFmtId="49" fontId="4" fillId="0" borderId="37" xfId="3" applyNumberFormat="1" applyFont="1" applyBorder="1" applyAlignment="1">
      <alignment horizontal="left" vertical="center"/>
    </xf>
    <xf numFmtId="49" fontId="9" fillId="0" borderId="39" xfId="3" applyNumberFormat="1" applyBorder="1" applyAlignment="1"/>
    <xf numFmtId="0" fontId="9" fillId="0" borderId="37" xfId="3" applyBorder="1" applyAlignment="1">
      <alignment horizontal="center" vertical="center"/>
    </xf>
    <xf numFmtId="2" fontId="4" fillId="0" borderId="37" xfId="3" applyNumberFormat="1" applyFont="1" applyBorder="1" applyAlignment="1">
      <alignment horizontal="center" vertical="center"/>
    </xf>
    <xf numFmtId="2" fontId="9" fillId="0" borderId="37" xfId="3" applyNumberFormat="1" applyBorder="1" applyAlignment="1">
      <alignment horizontal="center" vertical="center"/>
    </xf>
    <xf numFmtId="0" fontId="5" fillId="8" borderId="59" xfId="3" applyFont="1" applyFill="1" applyBorder="1" applyAlignment="1">
      <alignment horizontal="center" vertical="center" wrapText="1"/>
    </xf>
    <xf numFmtId="0" fontId="5" fillId="8" borderId="4" xfId="3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13" fillId="0" borderId="59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3" fillId="0" borderId="62" xfId="3" applyFont="1" applyBorder="1" applyAlignment="1">
      <alignment horizontal="left" vertical="center"/>
    </xf>
    <xf numFmtId="0" fontId="14" fillId="0" borderId="58" xfId="3" applyFont="1" applyBorder="1" applyAlignment="1">
      <alignment horizontal="left" vertical="center"/>
    </xf>
    <xf numFmtId="0" fontId="14" fillId="0" borderId="58" xfId="3" applyFont="1" applyBorder="1" applyAlignment="1">
      <alignment horizontal="left"/>
    </xf>
    <xf numFmtId="0" fontId="14" fillId="0" borderId="63" xfId="3" applyFont="1" applyBorder="1" applyAlignment="1">
      <alignment horizontal="left"/>
    </xf>
    <xf numFmtId="0" fontId="26" fillId="0" borderId="60" xfId="3" applyFont="1" applyBorder="1" applyAlignment="1">
      <alignment horizontal="center" vertical="center"/>
    </xf>
    <xf numFmtId="0" fontId="26" fillId="0" borderId="51" xfId="3" applyFont="1" applyBorder="1" applyAlignment="1">
      <alignment horizontal="center" vertical="center"/>
    </xf>
    <xf numFmtId="0" fontId="5" fillId="0" borderId="4" xfId="3" applyFont="1" applyBorder="1" applyAlignment="1">
      <alignment horizontal="left" vertical="center"/>
    </xf>
    <xf numFmtId="0" fontId="9" fillId="0" borderId="4" xfId="3" applyBorder="1" applyAlignment="1">
      <alignment horizontal="left" vertical="center"/>
    </xf>
    <xf numFmtId="0" fontId="9" fillId="0" borderId="5" xfId="3" applyBorder="1" applyAlignment="1"/>
    <xf numFmtId="0" fontId="9" fillId="0" borderId="47" xfId="3" applyBorder="1" applyAlignment="1">
      <alignment horizontal="center" vertical="center"/>
    </xf>
    <xf numFmtId="2" fontId="4" fillId="0" borderId="47" xfId="3" applyNumberFormat="1" applyFont="1" applyBorder="1" applyAlignment="1">
      <alignment horizontal="center" vertical="center"/>
    </xf>
    <xf numFmtId="2" fontId="9" fillId="0" borderId="47" xfId="3" applyNumberFormat="1" applyBorder="1" applyAlignment="1">
      <alignment horizontal="center" vertical="center"/>
    </xf>
    <xf numFmtId="0" fontId="4" fillId="2" borderId="33" xfId="3" applyNumberFormat="1" applyFont="1" applyFill="1" applyBorder="1" applyAlignment="1">
      <alignment horizontal="left" vertical="center" wrapText="1"/>
    </xf>
    <xf numFmtId="0" fontId="4" fillId="2" borderId="0" xfId="3" applyNumberFormat="1" applyFont="1" applyFill="1" applyBorder="1" applyAlignment="1">
      <alignment horizontal="left" vertical="center" wrapText="1"/>
    </xf>
    <xf numFmtId="0" fontId="4" fillId="2" borderId="12" xfId="3" applyNumberFormat="1" applyFont="1" applyFill="1" applyBorder="1" applyAlignment="1">
      <alignment horizontal="left" vertical="center" wrapText="1"/>
    </xf>
    <xf numFmtId="0" fontId="20" fillId="2" borderId="8" xfId="3" applyNumberFormat="1" applyFont="1" applyFill="1" applyBorder="1" applyAlignment="1">
      <alignment horizontal="left" vertical="center" wrapText="1"/>
    </xf>
    <xf numFmtId="0" fontId="20" fillId="2" borderId="9" xfId="3" applyNumberFormat="1" applyFont="1" applyFill="1" applyBorder="1" applyAlignment="1">
      <alignment horizontal="left" vertical="center" wrapText="1"/>
    </xf>
    <xf numFmtId="0" fontId="8" fillId="0" borderId="0" xfId="3" applyFont="1" applyBorder="1" applyAlignment="1">
      <alignment horizontal="left" vertical="center" wrapText="1"/>
    </xf>
    <xf numFmtId="0" fontId="8" fillId="0" borderId="12" xfId="3" applyFont="1" applyBorder="1" applyAlignment="1">
      <alignment horizontal="left" vertical="center" wrapText="1"/>
    </xf>
    <xf numFmtId="0" fontId="49" fillId="0" borderId="8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1" fillId="0" borderId="0" xfId="3" applyFont="1" applyBorder="1" applyAlignment="1">
      <alignment horizontal="center"/>
    </xf>
    <xf numFmtId="0" fontId="49" fillId="0" borderId="12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9" fillId="0" borderId="11" xfId="3" applyBorder="1" applyAlignment="1">
      <alignment horizontal="center"/>
    </xf>
    <xf numFmtId="0" fontId="49" fillId="0" borderId="13" xfId="0" applyFont="1" applyBorder="1" applyAlignment="1">
      <alignment horizontal="center" vertical="center"/>
    </xf>
    <xf numFmtId="0" fontId="13" fillId="0" borderId="65" xfId="3" applyFont="1" applyBorder="1" applyAlignment="1">
      <alignment horizontal="center" vertical="center"/>
    </xf>
    <xf numFmtId="0" fontId="13" fillId="0" borderId="66" xfId="3" applyFont="1" applyBorder="1" applyAlignment="1">
      <alignment horizontal="center" vertical="center"/>
    </xf>
    <xf numFmtId="0" fontId="14" fillId="0" borderId="66" xfId="3" applyFont="1" applyBorder="1" applyAlignment="1">
      <alignment horizontal="center" vertical="center"/>
    </xf>
    <xf numFmtId="0" fontId="5" fillId="0" borderId="66" xfId="3" applyFont="1" applyBorder="1" applyAlignment="1">
      <alignment horizontal="left" vertical="center"/>
    </xf>
    <xf numFmtId="0" fontId="9" fillId="0" borderId="66" xfId="3" applyBorder="1" applyAlignment="1">
      <alignment horizontal="left" vertical="center"/>
    </xf>
    <xf numFmtId="0" fontId="9" fillId="0" borderId="67" xfId="3" applyBorder="1" applyAlignment="1"/>
    <xf numFmtId="0" fontId="26" fillId="0" borderId="3" xfId="3" applyFont="1" applyBorder="1" applyAlignment="1">
      <alignment horizontal="center" vertical="center"/>
    </xf>
    <xf numFmtId="0" fontId="26" fillId="0" borderId="43" xfId="3" applyFont="1" applyBorder="1" applyAlignment="1">
      <alignment horizontal="center" vertical="center"/>
    </xf>
    <xf numFmtId="0" fontId="21" fillId="0" borderId="43" xfId="3" applyFont="1" applyBorder="1" applyAlignment="1">
      <alignment horizontal="left" vertical="center"/>
    </xf>
    <xf numFmtId="0" fontId="21" fillId="0" borderId="45" xfId="3" applyFont="1" applyBorder="1" applyAlignment="1"/>
    <xf numFmtId="0" fontId="1" fillId="6" borderId="8" xfId="3" applyFont="1" applyFill="1" applyBorder="1" applyAlignment="1">
      <alignment horizontal="left" vertical="top" wrapText="1"/>
    </xf>
    <xf numFmtId="0" fontId="1" fillId="6" borderId="0" xfId="3" applyFont="1" applyFill="1" applyBorder="1" applyAlignment="1">
      <alignment horizontal="left" vertical="top" wrapText="1"/>
    </xf>
    <xf numFmtId="0" fontId="1" fillId="6" borderId="9" xfId="3" applyFont="1" applyFill="1" applyBorder="1" applyAlignment="1">
      <alignment horizontal="left" vertical="top" wrapText="1"/>
    </xf>
    <xf numFmtId="0" fontId="1" fillId="0" borderId="8" xfId="3" applyFont="1" applyBorder="1" applyAlignment="1">
      <alignment horizontal="center" vertical="top" wrapText="1"/>
    </xf>
    <xf numFmtId="0" fontId="1" fillId="0" borderId="0" xfId="3" applyFont="1" applyBorder="1" applyAlignment="1">
      <alignment horizontal="center" vertical="top" wrapText="1"/>
    </xf>
    <xf numFmtId="0" fontId="1" fillId="0" borderId="9" xfId="3" applyFont="1" applyBorder="1" applyAlignment="1">
      <alignment horizontal="center" vertical="top" wrapText="1"/>
    </xf>
    <xf numFmtId="0" fontId="21" fillId="0" borderId="0" xfId="3" applyNumberFormat="1" applyFont="1" applyAlignment="1">
      <alignment horizontal="left"/>
    </xf>
    <xf numFmtId="0" fontId="21" fillId="0" borderId="9" xfId="3" applyNumberFormat="1" applyFont="1" applyBorder="1" applyAlignment="1">
      <alignment horizontal="left"/>
    </xf>
    <xf numFmtId="0" fontId="1" fillId="6" borderId="8" xfId="3" applyFont="1" applyFill="1" applyBorder="1" applyAlignment="1">
      <alignment horizontal="left"/>
    </xf>
    <xf numFmtId="0" fontId="1" fillId="6" borderId="8" xfId="3" applyFont="1" applyFill="1" applyBorder="1" applyAlignment="1">
      <alignment horizontal="left" vertical="center"/>
    </xf>
    <xf numFmtId="0" fontId="1" fillId="0" borderId="0" xfId="3" applyFont="1" applyAlignment="1">
      <alignment horizontal="left" vertical="center"/>
    </xf>
    <xf numFmtId="0" fontId="1" fillId="0" borderId="9" xfId="3" applyFont="1" applyBorder="1" applyAlignment="1">
      <alignment horizontal="left" vertical="center"/>
    </xf>
    <xf numFmtId="49" fontId="4" fillId="0" borderId="39" xfId="3" applyNumberFormat="1" applyFont="1" applyBorder="1" applyAlignment="1">
      <alignment horizontal="left" vertical="center"/>
    </xf>
    <xf numFmtId="0" fontId="8" fillId="2" borderId="6" xfId="3" applyNumberFormat="1" applyFont="1" applyFill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9" fillId="0" borderId="8" xfId="3" applyBorder="1" applyAlignment="1">
      <alignment horizontal="center" vertical="center" wrapText="1"/>
    </xf>
    <xf numFmtId="0" fontId="9" fillId="0" borderId="9" xfId="3" applyBorder="1" applyAlignment="1">
      <alignment horizontal="center" vertical="center" wrapText="1"/>
    </xf>
    <xf numFmtId="0" fontId="9" fillId="0" borderId="10" xfId="3" applyBorder="1" applyAlignment="1">
      <alignment horizontal="center" vertical="center" wrapText="1"/>
    </xf>
    <xf numFmtId="0" fontId="9" fillId="0" borderId="35" xfId="3" applyBorder="1" applyAlignment="1">
      <alignment horizontal="center" vertical="center" wrapText="1"/>
    </xf>
    <xf numFmtId="0" fontId="1" fillId="2" borderId="8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center" vertical="center"/>
    </xf>
    <xf numFmtId="0" fontId="1" fillId="2" borderId="10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center" vertical="center"/>
    </xf>
    <xf numFmtId="0" fontId="9" fillId="6" borderId="0" xfId="3" applyFill="1" applyBorder="1" applyAlignment="1">
      <alignment horizontal="center" vertical="center" wrapText="1"/>
    </xf>
    <xf numFmtId="0" fontId="9" fillId="6" borderId="9" xfId="3" applyFill="1" applyBorder="1" applyAlignment="1">
      <alignment horizontal="center" vertical="center" wrapText="1"/>
    </xf>
    <xf numFmtId="0" fontId="9" fillId="6" borderId="11" xfId="3" applyFill="1" applyBorder="1" applyAlignment="1">
      <alignment horizontal="center" vertical="center" wrapText="1"/>
    </xf>
    <xf numFmtId="0" fontId="9" fillId="6" borderId="35" xfId="3" applyFill="1" applyBorder="1" applyAlignment="1">
      <alignment horizontal="center" vertical="center" wrapText="1"/>
    </xf>
    <xf numFmtId="0" fontId="1" fillId="0" borderId="6" xfId="3" applyNumberFormat="1" applyFont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0" xfId="3" applyFont="1" applyAlignment="1">
      <alignment horizontal="left" vertical="center" wrapText="1"/>
    </xf>
  </cellXfs>
  <cellStyles count="7">
    <cellStyle name="Hiperłącze" xfId="1" builtinId="8"/>
    <cellStyle name="Hyperlinkki 2" xfId="2"/>
    <cellStyle name="Normaali 2" xfId="3"/>
    <cellStyle name="Normal 2" xfId="4"/>
    <cellStyle name="Normal 3" xfId="5"/>
    <cellStyle name="Normal 4" xfId="6"/>
    <cellStyle name="Normalny" xfId="0" builtinId="0"/>
  </cellStyles>
  <dxfs count="8">
    <dxf>
      <font>
        <b/>
        <i val="0"/>
      </font>
      <fill>
        <patternFill>
          <bgColor rgb="FFFFC000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top style="thin">
          <color theme="8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png"/><Relationship Id="rId3" Type="http://schemas.openxmlformats.org/officeDocument/2006/relationships/image" Target="../media/image31.jpeg"/><Relationship Id="rId7" Type="http://schemas.openxmlformats.org/officeDocument/2006/relationships/image" Target="../media/image35.jpeg"/><Relationship Id="rId2" Type="http://schemas.openxmlformats.org/officeDocument/2006/relationships/image" Target="../media/image30.jpeg"/><Relationship Id="rId1" Type="http://schemas.openxmlformats.org/officeDocument/2006/relationships/image" Target="../media/image16.png"/><Relationship Id="rId6" Type="http://schemas.openxmlformats.org/officeDocument/2006/relationships/image" Target="../media/image34.jpeg"/><Relationship Id="rId5" Type="http://schemas.openxmlformats.org/officeDocument/2006/relationships/image" Target="../media/image33.jpeg"/><Relationship Id="rId4" Type="http://schemas.openxmlformats.org/officeDocument/2006/relationships/image" Target="../media/image3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4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9.png"/><Relationship Id="rId2" Type="http://schemas.openxmlformats.org/officeDocument/2006/relationships/image" Target="../media/image58.png"/><Relationship Id="rId1" Type="http://schemas.openxmlformats.org/officeDocument/2006/relationships/image" Target="../media/image16.png"/><Relationship Id="rId4" Type="http://schemas.openxmlformats.org/officeDocument/2006/relationships/image" Target="../media/image6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5.png"/><Relationship Id="rId2" Type="http://schemas.openxmlformats.org/officeDocument/2006/relationships/image" Target="../media/image64.png"/><Relationship Id="rId1" Type="http://schemas.openxmlformats.org/officeDocument/2006/relationships/image" Target="../media/image16.png"/><Relationship Id="rId4" Type="http://schemas.openxmlformats.org/officeDocument/2006/relationships/image" Target="../media/image6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0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7.png"/><Relationship Id="rId2" Type="http://schemas.openxmlformats.org/officeDocument/2006/relationships/image" Target="../media/image76.png"/><Relationship Id="rId1" Type="http://schemas.openxmlformats.org/officeDocument/2006/relationships/image" Target="../media/image16.png"/><Relationship Id="rId6" Type="http://schemas.openxmlformats.org/officeDocument/2006/relationships/image" Target="../media/image80.png"/><Relationship Id="rId5" Type="http://schemas.openxmlformats.org/officeDocument/2006/relationships/image" Target="../media/image79.png"/><Relationship Id="rId4" Type="http://schemas.openxmlformats.org/officeDocument/2006/relationships/image" Target="../media/image7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7.png"/><Relationship Id="rId2" Type="http://schemas.openxmlformats.org/officeDocument/2006/relationships/image" Target="../media/image86.png"/><Relationship Id="rId1" Type="http://schemas.openxmlformats.org/officeDocument/2006/relationships/image" Target="../media/image16.png"/><Relationship Id="rId5" Type="http://schemas.openxmlformats.org/officeDocument/2006/relationships/image" Target="../media/image89.png"/><Relationship Id="rId4" Type="http://schemas.openxmlformats.org/officeDocument/2006/relationships/image" Target="../media/image8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6.png"/><Relationship Id="rId2" Type="http://schemas.openxmlformats.org/officeDocument/2006/relationships/image" Target="../media/image95.png"/><Relationship Id="rId1" Type="http://schemas.openxmlformats.org/officeDocument/2006/relationships/image" Target="../media/image16.png"/><Relationship Id="rId4" Type="http://schemas.openxmlformats.org/officeDocument/2006/relationships/image" Target="../media/image97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4.png"/><Relationship Id="rId2" Type="http://schemas.openxmlformats.org/officeDocument/2006/relationships/image" Target="../media/image113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1.png"/><Relationship Id="rId2" Type="http://schemas.openxmlformats.org/officeDocument/2006/relationships/image" Target="../media/image120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0.png"/><Relationship Id="rId7" Type="http://schemas.openxmlformats.org/officeDocument/2006/relationships/image" Target="../media/image134.png"/><Relationship Id="rId2" Type="http://schemas.openxmlformats.org/officeDocument/2006/relationships/image" Target="../media/image129.png"/><Relationship Id="rId1" Type="http://schemas.openxmlformats.org/officeDocument/2006/relationships/image" Target="../media/image16.png"/><Relationship Id="rId6" Type="http://schemas.openxmlformats.org/officeDocument/2006/relationships/image" Target="../media/image133.png"/><Relationship Id="rId5" Type="http://schemas.openxmlformats.org/officeDocument/2006/relationships/image" Target="../media/image132.png"/><Relationship Id="rId4" Type="http://schemas.openxmlformats.org/officeDocument/2006/relationships/image" Target="../media/image13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image" Target="../media/image3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12" Type="http://schemas.openxmlformats.org/officeDocument/2006/relationships/image" Target="../media/image15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5" Type="http://schemas.openxmlformats.org/officeDocument/2006/relationships/image" Target="../media/image8.emf"/><Relationship Id="rId15" Type="http://schemas.openxmlformats.org/officeDocument/2006/relationships/image" Target="../media/image1.emf"/><Relationship Id="rId10" Type="http://schemas.openxmlformats.org/officeDocument/2006/relationships/image" Target="../media/image13.emf"/><Relationship Id="rId4" Type="http://schemas.openxmlformats.org/officeDocument/2006/relationships/image" Target="../media/image7.emf"/><Relationship Id="rId9" Type="http://schemas.openxmlformats.org/officeDocument/2006/relationships/image" Target="../media/image12.emf"/><Relationship Id="rId1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4.emf"/><Relationship Id="rId13" Type="http://schemas.openxmlformats.org/officeDocument/2006/relationships/image" Target="../media/image29.emf"/><Relationship Id="rId3" Type="http://schemas.openxmlformats.org/officeDocument/2006/relationships/image" Target="../media/image19.emf"/><Relationship Id="rId7" Type="http://schemas.openxmlformats.org/officeDocument/2006/relationships/image" Target="../media/image23.emf"/><Relationship Id="rId12" Type="http://schemas.openxmlformats.org/officeDocument/2006/relationships/image" Target="../media/image28.emf"/><Relationship Id="rId2" Type="http://schemas.openxmlformats.org/officeDocument/2006/relationships/image" Target="../media/image18.emf"/><Relationship Id="rId1" Type="http://schemas.openxmlformats.org/officeDocument/2006/relationships/image" Target="../media/image17.emf"/><Relationship Id="rId6" Type="http://schemas.openxmlformats.org/officeDocument/2006/relationships/image" Target="../media/image22.emf"/><Relationship Id="rId11" Type="http://schemas.openxmlformats.org/officeDocument/2006/relationships/image" Target="../media/image27.emf"/><Relationship Id="rId5" Type="http://schemas.openxmlformats.org/officeDocument/2006/relationships/image" Target="../media/image21.emf"/><Relationship Id="rId10" Type="http://schemas.openxmlformats.org/officeDocument/2006/relationships/image" Target="../media/image26.emf"/><Relationship Id="rId4" Type="http://schemas.openxmlformats.org/officeDocument/2006/relationships/image" Target="../media/image20.emf"/><Relationship Id="rId9" Type="http://schemas.openxmlformats.org/officeDocument/2006/relationships/image" Target="../media/image25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43.emf"/><Relationship Id="rId13" Type="http://schemas.openxmlformats.org/officeDocument/2006/relationships/image" Target="../media/image38.emf"/><Relationship Id="rId3" Type="http://schemas.openxmlformats.org/officeDocument/2006/relationships/image" Target="../media/image48.emf"/><Relationship Id="rId7" Type="http://schemas.openxmlformats.org/officeDocument/2006/relationships/image" Target="../media/image44.emf"/><Relationship Id="rId12" Type="http://schemas.openxmlformats.org/officeDocument/2006/relationships/image" Target="../media/image39.emf"/><Relationship Id="rId2" Type="http://schemas.openxmlformats.org/officeDocument/2006/relationships/image" Target="../media/image49.emf"/><Relationship Id="rId1" Type="http://schemas.openxmlformats.org/officeDocument/2006/relationships/image" Target="../media/image50.emf"/><Relationship Id="rId6" Type="http://schemas.openxmlformats.org/officeDocument/2006/relationships/image" Target="../media/image45.emf"/><Relationship Id="rId11" Type="http://schemas.openxmlformats.org/officeDocument/2006/relationships/image" Target="../media/image40.emf"/><Relationship Id="rId5" Type="http://schemas.openxmlformats.org/officeDocument/2006/relationships/image" Target="../media/image46.emf"/><Relationship Id="rId15" Type="http://schemas.openxmlformats.org/officeDocument/2006/relationships/image" Target="../media/image37.emf"/><Relationship Id="rId10" Type="http://schemas.openxmlformats.org/officeDocument/2006/relationships/image" Target="../media/image41.emf"/><Relationship Id="rId4" Type="http://schemas.openxmlformats.org/officeDocument/2006/relationships/image" Target="../media/image47.emf"/><Relationship Id="rId9" Type="http://schemas.openxmlformats.org/officeDocument/2006/relationships/image" Target="../media/image42.emf"/><Relationship Id="rId14" Type="http://schemas.openxmlformats.org/officeDocument/2006/relationships/image" Target="../media/image29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3.emf"/><Relationship Id="rId2" Type="http://schemas.openxmlformats.org/officeDocument/2006/relationships/image" Target="../media/image52.emf"/><Relationship Id="rId1" Type="http://schemas.openxmlformats.org/officeDocument/2006/relationships/image" Target="../media/image51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7.emf"/><Relationship Id="rId2" Type="http://schemas.openxmlformats.org/officeDocument/2006/relationships/image" Target="../media/image56.emf"/><Relationship Id="rId1" Type="http://schemas.openxmlformats.org/officeDocument/2006/relationships/image" Target="../media/image55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1.emf"/><Relationship Id="rId2" Type="http://schemas.openxmlformats.org/officeDocument/2006/relationships/image" Target="../media/image62.emf"/><Relationship Id="rId1" Type="http://schemas.openxmlformats.org/officeDocument/2006/relationships/image" Target="../media/image63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7.emf"/><Relationship Id="rId2" Type="http://schemas.openxmlformats.org/officeDocument/2006/relationships/image" Target="../media/image68.emf"/><Relationship Id="rId1" Type="http://schemas.openxmlformats.org/officeDocument/2006/relationships/image" Target="../media/image69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73.emf"/><Relationship Id="rId2" Type="http://schemas.openxmlformats.org/officeDocument/2006/relationships/image" Target="../media/image74.emf"/><Relationship Id="rId1" Type="http://schemas.openxmlformats.org/officeDocument/2006/relationships/image" Target="../media/image75.emf"/><Relationship Id="rId5" Type="http://schemas.openxmlformats.org/officeDocument/2006/relationships/image" Target="../media/image71.emf"/><Relationship Id="rId4" Type="http://schemas.openxmlformats.org/officeDocument/2006/relationships/image" Target="../media/image72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83.emf"/><Relationship Id="rId2" Type="http://schemas.openxmlformats.org/officeDocument/2006/relationships/image" Target="../media/image82.emf"/><Relationship Id="rId1" Type="http://schemas.openxmlformats.org/officeDocument/2006/relationships/image" Target="../media/image81.emf"/><Relationship Id="rId5" Type="http://schemas.openxmlformats.org/officeDocument/2006/relationships/image" Target="../media/image85.emf"/><Relationship Id="rId4" Type="http://schemas.openxmlformats.org/officeDocument/2006/relationships/image" Target="../media/image84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92.emf"/><Relationship Id="rId2" Type="http://schemas.openxmlformats.org/officeDocument/2006/relationships/image" Target="../media/image91.emf"/><Relationship Id="rId1" Type="http://schemas.openxmlformats.org/officeDocument/2006/relationships/image" Target="../media/image90.emf"/><Relationship Id="rId5" Type="http://schemas.openxmlformats.org/officeDocument/2006/relationships/image" Target="../media/image94.emf"/><Relationship Id="rId4" Type="http://schemas.openxmlformats.org/officeDocument/2006/relationships/image" Target="../media/image93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5.emf"/><Relationship Id="rId13" Type="http://schemas.openxmlformats.org/officeDocument/2006/relationships/image" Target="../media/image100.emf"/><Relationship Id="rId3" Type="http://schemas.openxmlformats.org/officeDocument/2006/relationships/image" Target="../media/image110.emf"/><Relationship Id="rId7" Type="http://schemas.openxmlformats.org/officeDocument/2006/relationships/image" Target="../media/image106.emf"/><Relationship Id="rId12" Type="http://schemas.openxmlformats.org/officeDocument/2006/relationships/image" Target="../media/image101.emf"/><Relationship Id="rId2" Type="http://schemas.openxmlformats.org/officeDocument/2006/relationships/image" Target="../media/image111.emf"/><Relationship Id="rId1" Type="http://schemas.openxmlformats.org/officeDocument/2006/relationships/image" Target="../media/image112.emf"/><Relationship Id="rId6" Type="http://schemas.openxmlformats.org/officeDocument/2006/relationships/image" Target="../media/image107.emf"/><Relationship Id="rId11" Type="http://schemas.openxmlformats.org/officeDocument/2006/relationships/image" Target="../media/image102.emf"/><Relationship Id="rId5" Type="http://schemas.openxmlformats.org/officeDocument/2006/relationships/image" Target="../media/image108.emf"/><Relationship Id="rId15" Type="http://schemas.openxmlformats.org/officeDocument/2006/relationships/image" Target="../media/image98.emf"/><Relationship Id="rId10" Type="http://schemas.openxmlformats.org/officeDocument/2006/relationships/image" Target="../media/image103.emf"/><Relationship Id="rId4" Type="http://schemas.openxmlformats.org/officeDocument/2006/relationships/image" Target="../media/image109.emf"/><Relationship Id="rId9" Type="http://schemas.openxmlformats.org/officeDocument/2006/relationships/image" Target="../media/image104.emf"/><Relationship Id="rId14" Type="http://schemas.openxmlformats.org/officeDocument/2006/relationships/image" Target="../media/image99.emf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7.emf"/><Relationship Id="rId2" Type="http://schemas.openxmlformats.org/officeDocument/2006/relationships/image" Target="../media/image116.emf"/><Relationship Id="rId1" Type="http://schemas.openxmlformats.org/officeDocument/2006/relationships/image" Target="../media/image115.emf"/><Relationship Id="rId5" Type="http://schemas.openxmlformats.org/officeDocument/2006/relationships/image" Target="../media/image119.emf"/><Relationship Id="rId4" Type="http://schemas.openxmlformats.org/officeDocument/2006/relationships/image" Target="../media/image118.emf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5.emf"/><Relationship Id="rId2" Type="http://schemas.openxmlformats.org/officeDocument/2006/relationships/image" Target="../media/image124.emf"/><Relationship Id="rId1" Type="http://schemas.openxmlformats.org/officeDocument/2006/relationships/image" Target="../media/image123.emf"/><Relationship Id="rId5" Type="http://schemas.openxmlformats.org/officeDocument/2006/relationships/image" Target="../media/image122.emf"/><Relationship Id="rId4" Type="http://schemas.openxmlformats.org/officeDocument/2006/relationships/image" Target="../media/image126.emf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8.emf"/><Relationship Id="rId1" Type="http://schemas.openxmlformats.org/officeDocument/2006/relationships/image" Target="../media/image127.emf"/></Relationships>
</file>

<file path=xl/drawings/_rels/vmlDrawing16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2.emf"/><Relationship Id="rId3" Type="http://schemas.openxmlformats.org/officeDocument/2006/relationships/image" Target="../media/image137.emf"/><Relationship Id="rId7" Type="http://schemas.openxmlformats.org/officeDocument/2006/relationships/image" Target="../media/image141.emf"/><Relationship Id="rId2" Type="http://schemas.openxmlformats.org/officeDocument/2006/relationships/image" Target="../media/image135.emf"/><Relationship Id="rId1" Type="http://schemas.openxmlformats.org/officeDocument/2006/relationships/image" Target="../media/image136.emf"/><Relationship Id="rId6" Type="http://schemas.openxmlformats.org/officeDocument/2006/relationships/image" Target="../media/image140.emf"/><Relationship Id="rId11" Type="http://schemas.openxmlformats.org/officeDocument/2006/relationships/image" Target="../media/image145.emf"/><Relationship Id="rId5" Type="http://schemas.openxmlformats.org/officeDocument/2006/relationships/image" Target="../media/image139.emf"/><Relationship Id="rId10" Type="http://schemas.openxmlformats.org/officeDocument/2006/relationships/image" Target="../media/image144.emf"/><Relationship Id="rId4" Type="http://schemas.openxmlformats.org/officeDocument/2006/relationships/image" Target="../media/image138.emf"/><Relationship Id="rId9" Type="http://schemas.openxmlformats.org/officeDocument/2006/relationships/image" Target="../media/image14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19878</xdr:colOff>
      <xdr:row>0</xdr:row>
      <xdr:rowOff>125895</xdr:rowOff>
    </xdr:from>
    <xdr:to>
      <xdr:col>3</xdr:col>
      <xdr:colOff>65598</xdr:colOff>
      <xdr:row>2</xdr:row>
      <xdr:rowOff>133515</xdr:rowOff>
    </xdr:to>
    <xdr:pic>
      <xdr:nvPicPr>
        <xdr:cNvPr id="65720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" y="125895"/>
          <a:ext cx="1755250" cy="511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49</xdr:row>
          <xdr:rowOff>121920</xdr:rowOff>
        </xdr:from>
        <xdr:to>
          <xdr:col>10</xdr:col>
          <xdr:colOff>114300</xdr:colOff>
          <xdr:row>50</xdr:row>
          <xdr:rowOff>121920</xdr:rowOff>
        </xdr:to>
        <xdr:sp macro="" textlink="">
          <xdr:nvSpPr>
            <xdr:cNvPr id="65615" name="CheckBox1" hidden="1">
              <a:extLst>
                <a:ext uri="{63B3BB69-23CF-44E3-9099-C40C66FF867C}">
                  <a14:compatExt spid="_x0000_s65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46</xdr:row>
          <xdr:rowOff>7620</xdr:rowOff>
        </xdr:from>
        <xdr:to>
          <xdr:col>14</xdr:col>
          <xdr:colOff>175260</xdr:colOff>
          <xdr:row>47</xdr:row>
          <xdr:rowOff>167640</xdr:rowOff>
        </xdr:to>
        <xdr:sp macro="" textlink="">
          <xdr:nvSpPr>
            <xdr:cNvPr id="65711" name="CheckBox2" hidden="1">
              <a:extLst>
                <a:ext uri="{63B3BB69-23CF-44E3-9099-C40C66FF867C}">
                  <a14:compatExt spid="_x0000_s65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44</xdr:row>
          <xdr:rowOff>38100</xdr:rowOff>
        </xdr:from>
        <xdr:to>
          <xdr:col>4</xdr:col>
          <xdr:colOff>121920</xdr:colOff>
          <xdr:row>45</xdr:row>
          <xdr:rowOff>76200</xdr:rowOff>
        </xdr:to>
        <xdr:sp macro="" textlink="">
          <xdr:nvSpPr>
            <xdr:cNvPr id="65712" name="CheckBox3" hidden="1">
              <a:extLst>
                <a:ext uri="{63B3BB69-23CF-44E3-9099-C40C66FF867C}">
                  <a14:compatExt spid="_x0000_s65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43</xdr:row>
          <xdr:rowOff>22860</xdr:rowOff>
        </xdr:from>
        <xdr:to>
          <xdr:col>4</xdr:col>
          <xdr:colOff>106680</xdr:colOff>
          <xdr:row>44</xdr:row>
          <xdr:rowOff>91440</xdr:rowOff>
        </xdr:to>
        <xdr:sp macro="" textlink="">
          <xdr:nvSpPr>
            <xdr:cNvPr id="65713" name="CheckBox6" hidden="1">
              <a:extLst>
                <a:ext uri="{63B3BB69-23CF-44E3-9099-C40C66FF867C}">
                  <a14:compatExt spid="_x0000_s65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43</xdr:row>
          <xdr:rowOff>53340</xdr:rowOff>
        </xdr:from>
        <xdr:to>
          <xdr:col>9</xdr:col>
          <xdr:colOff>365760</xdr:colOff>
          <xdr:row>44</xdr:row>
          <xdr:rowOff>121920</xdr:rowOff>
        </xdr:to>
        <xdr:sp macro="" textlink="">
          <xdr:nvSpPr>
            <xdr:cNvPr id="65714" name="CheckBox7" hidden="1">
              <a:extLst>
                <a:ext uri="{63B3BB69-23CF-44E3-9099-C40C66FF867C}">
                  <a14:compatExt spid="_x0000_s65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44</xdr:row>
          <xdr:rowOff>106680</xdr:rowOff>
        </xdr:from>
        <xdr:to>
          <xdr:col>9</xdr:col>
          <xdr:colOff>350520</xdr:colOff>
          <xdr:row>45</xdr:row>
          <xdr:rowOff>152400</xdr:rowOff>
        </xdr:to>
        <xdr:sp macro="" textlink="">
          <xdr:nvSpPr>
            <xdr:cNvPr id="65715" name="CheckBox8" hidden="1">
              <a:extLst>
                <a:ext uri="{63B3BB69-23CF-44E3-9099-C40C66FF867C}">
                  <a14:compatExt spid="_x0000_s65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46</xdr:row>
          <xdr:rowOff>167640</xdr:rowOff>
        </xdr:from>
        <xdr:to>
          <xdr:col>9</xdr:col>
          <xdr:colOff>365760</xdr:colOff>
          <xdr:row>47</xdr:row>
          <xdr:rowOff>243840</xdr:rowOff>
        </xdr:to>
        <xdr:sp macro="" textlink="">
          <xdr:nvSpPr>
            <xdr:cNvPr id="65716" name="CheckBox9" hidden="1">
              <a:extLst>
                <a:ext uri="{63B3BB69-23CF-44E3-9099-C40C66FF867C}">
                  <a14:compatExt spid="_x0000_s65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297180</xdr:colOff>
          <xdr:row>47</xdr:row>
          <xdr:rowOff>144780</xdr:rowOff>
        </xdr:from>
        <xdr:to>
          <xdr:col>14</xdr:col>
          <xdr:colOff>190500</xdr:colOff>
          <xdr:row>49</xdr:row>
          <xdr:rowOff>0</xdr:rowOff>
        </xdr:to>
        <xdr:sp macro="" textlink="">
          <xdr:nvSpPr>
            <xdr:cNvPr id="65717" name="CheckBox10" hidden="1">
              <a:extLst>
                <a:ext uri="{63B3BB69-23CF-44E3-9099-C40C66FF867C}">
                  <a14:compatExt spid="_x0000_s65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44</xdr:row>
          <xdr:rowOff>175260</xdr:rowOff>
        </xdr:from>
        <xdr:to>
          <xdr:col>14</xdr:col>
          <xdr:colOff>160020</xdr:colOff>
          <xdr:row>46</xdr:row>
          <xdr:rowOff>38100</xdr:rowOff>
        </xdr:to>
        <xdr:sp macro="" textlink="">
          <xdr:nvSpPr>
            <xdr:cNvPr id="65718" name="CheckBox11" hidden="1">
              <a:extLst>
                <a:ext uri="{63B3BB69-23CF-44E3-9099-C40C66FF867C}">
                  <a14:compatExt spid="_x0000_s65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45</xdr:row>
          <xdr:rowOff>114300</xdr:rowOff>
        </xdr:from>
        <xdr:to>
          <xdr:col>9</xdr:col>
          <xdr:colOff>365760</xdr:colOff>
          <xdr:row>46</xdr:row>
          <xdr:rowOff>236220</xdr:rowOff>
        </xdr:to>
        <xdr:sp macro="" textlink="">
          <xdr:nvSpPr>
            <xdr:cNvPr id="2" name="CheckBox5" hidden="1">
              <a:extLst>
                <a:ext uri="{63B3BB69-23CF-44E3-9099-C40C66FF867C}">
                  <a14:compatExt spid="_x0000_s65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45</xdr:row>
          <xdr:rowOff>22860</xdr:rowOff>
        </xdr:from>
        <xdr:to>
          <xdr:col>4</xdr:col>
          <xdr:colOff>129540</xdr:colOff>
          <xdr:row>46</xdr:row>
          <xdr:rowOff>167640</xdr:rowOff>
        </xdr:to>
        <xdr:sp macro="" textlink="">
          <xdr:nvSpPr>
            <xdr:cNvPr id="65722" name="CheckBox12" hidden="1">
              <a:extLst>
                <a:ext uri="{63B3BB69-23CF-44E3-9099-C40C66FF867C}">
                  <a14:compatExt spid="_x0000_s65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47</xdr:row>
          <xdr:rowOff>213360</xdr:rowOff>
        </xdr:from>
        <xdr:to>
          <xdr:col>9</xdr:col>
          <xdr:colOff>358140</xdr:colOff>
          <xdr:row>49</xdr:row>
          <xdr:rowOff>91440</xdr:rowOff>
        </xdr:to>
        <xdr:sp macro="" textlink="">
          <xdr:nvSpPr>
            <xdr:cNvPr id="65723" name="CheckBox4" hidden="1">
              <a:extLst>
                <a:ext uri="{63B3BB69-23CF-44E3-9099-C40C66FF867C}">
                  <a14:compatExt spid="_x0000_s65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46</xdr:row>
          <xdr:rowOff>99060</xdr:rowOff>
        </xdr:from>
        <xdr:to>
          <xdr:col>4</xdr:col>
          <xdr:colOff>121920</xdr:colOff>
          <xdr:row>47</xdr:row>
          <xdr:rowOff>167640</xdr:rowOff>
        </xdr:to>
        <xdr:sp macro="" textlink="">
          <xdr:nvSpPr>
            <xdr:cNvPr id="65724" name="CheckBox13" hidden="1">
              <a:extLst>
                <a:ext uri="{63B3BB69-23CF-44E3-9099-C40C66FF867C}">
                  <a14:compatExt spid="_x0000_s65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47</xdr:row>
          <xdr:rowOff>152400</xdr:rowOff>
        </xdr:from>
        <xdr:to>
          <xdr:col>4</xdr:col>
          <xdr:colOff>144780</xdr:colOff>
          <xdr:row>48</xdr:row>
          <xdr:rowOff>220980</xdr:rowOff>
        </xdr:to>
        <xdr:sp macro="" textlink="">
          <xdr:nvSpPr>
            <xdr:cNvPr id="65725" name="CheckBox14" hidden="1">
              <a:extLst>
                <a:ext uri="{63B3BB69-23CF-44E3-9099-C40C66FF867C}">
                  <a14:compatExt spid="_x0000_s65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289560</xdr:colOff>
          <xdr:row>43</xdr:row>
          <xdr:rowOff>83820</xdr:rowOff>
        </xdr:from>
        <xdr:to>
          <xdr:col>14</xdr:col>
          <xdr:colOff>182880</xdr:colOff>
          <xdr:row>44</xdr:row>
          <xdr:rowOff>190500</xdr:rowOff>
        </xdr:to>
        <xdr:sp macro="" textlink="">
          <xdr:nvSpPr>
            <xdr:cNvPr id="65726" name="CheckBox15" hidden="1">
              <a:extLst>
                <a:ext uri="{63B3BB69-23CF-44E3-9099-C40C66FF867C}">
                  <a14:compatExt spid="_x0000_s65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0</xdr:rowOff>
    </xdr:from>
    <xdr:to>
      <xdr:col>0</xdr:col>
      <xdr:colOff>0</xdr:colOff>
      <xdr:row>71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120700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0</xdr:colOff>
      <xdr:row>42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0</xdr:colOff>
      <xdr:row>42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0</xdr:colOff>
      <xdr:row>67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365760</xdr:colOff>
          <xdr:row>5</xdr:row>
          <xdr:rowOff>205740</xdr:rowOff>
        </xdr:from>
        <xdr:to>
          <xdr:col>9</xdr:col>
          <xdr:colOff>0</xdr:colOff>
          <xdr:row>6</xdr:row>
          <xdr:rowOff>137160</xdr:rowOff>
        </xdr:to>
        <xdr:sp macro="" textlink="">
          <xdr:nvSpPr>
            <xdr:cNvPr id="131090" name="CheckBox8" hidden="1">
              <a:extLst>
                <a:ext uri="{63B3BB69-23CF-44E3-9099-C40C66FF867C}">
                  <a14:compatExt spid="_x0000_s13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5</xdr:row>
      <xdr:rowOff>99060</xdr:rowOff>
    </xdr:from>
    <xdr:to>
      <xdr:col>6</xdr:col>
      <xdr:colOff>281940</xdr:colOff>
      <xdr:row>6</xdr:row>
      <xdr:rowOff>227055</xdr:rowOff>
    </xdr:to>
    <xdr:pic>
      <xdr:nvPicPr>
        <xdr:cNvPr id="27" name="Picture 43" descr="Design Venice S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56360"/>
          <a:ext cx="3672840" cy="37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</xdr:colOff>
      <xdr:row>7</xdr:row>
      <xdr:rowOff>76200</xdr:rowOff>
    </xdr:from>
    <xdr:to>
      <xdr:col>6</xdr:col>
      <xdr:colOff>495300</xdr:colOff>
      <xdr:row>9</xdr:row>
      <xdr:rowOff>0</xdr:rowOff>
    </xdr:to>
    <xdr:pic>
      <xdr:nvPicPr>
        <xdr:cNvPr id="28" name="Picture 45" descr="Design Tokyo S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836420"/>
          <a:ext cx="390906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9</xdr:row>
      <xdr:rowOff>45720</xdr:rowOff>
    </xdr:from>
    <xdr:to>
      <xdr:col>6</xdr:col>
      <xdr:colOff>525780</xdr:colOff>
      <xdr:row>11</xdr:row>
      <xdr:rowOff>0</xdr:rowOff>
    </xdr:to>
    <xdr:pic>
      <xdr:nvPicPr>
        <xdr:cNvPr id="29" name="Picture 46" descr="Design Rome S3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2308860"/>
          <a:ext cx="390144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11</xdr:row>
      <xdr:rowOff>45720</xdr:rowOff>
    </xdr:from>
    <xdr:to>
      <xdr:col>6</xdr:col>
      <xdr:colOff>525780</xdr:colOff>
      <xdr:row>13</xdr:row>
      <xdr:rowOff>0</xdr:rowOff>
    </xdr:to>
    <xdr:pic>
      <xdr:nvPicPr>
        <xdr:cNvPr id="30" name="Picture 52" descr="Design Rome S S3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2811780"/>
          <a:ext cx="390144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7</xdr:row>
          <xdr:rowOff>213360</xdr:rowOff>
        </xdr:from>
        <xdr:to>
          <xdr:col>9</xdr:col>
          <xdr:colOff>0</xdr:colOff>
          <xdr:row>8</xdr:row>
          <xdr:rowOff>213360</xdr:rowOff>
        </xdr:to>
        <xdr:sp macro="" textlink="">
          <xdr:nvSpPr>
            <xdr:cNvPr id="131091" name="CheckBox9" hidden="1">
              <a:extLst>
                <a:ext uri="{63B3BB69-23CF-44E3-9099-C40C66FF867C}">
                  <a14:compatExt spid="_x0000_s13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487680</xdr:colOff>
          <xdr:row>9</xdr:row>
          <xdr:rowOff>213360</xdr:rowOff>
        </xdr:from>
        <xdr:to>
          <xdr:col>9</xdr:col>
          <xdr:colOff>0</xdr:colOff>
          <xdr:row>10</xdr:row>
          <xdr:rowOff>190500</xdr:rowOff>
        </xdr:to>
        <xdr:sp macro="" textlink="">
          <xdr:nvSpPr>
            <xdr:cNvPr id="131092" name="CheckBox14" hidden="1">
              <a:extLst>
                <a:ext uri="{63B3BB69-23CF-44E3-9099-C40C66FF867C}">
                  <a14:compatExt spid="_x0000_s13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403860</xdr:colOff>
          <xdr:row>11</xdr:row>
          <xdr:rowOff>213360</xdr:rowOff>
        </xdr:from>
        <xdr:to>
          <xdr:col>9</xdr:col>
          <xdr:colOff>0</xdr:colOff>
          <xdr:row>12</xdr:row>
          <xdr:rowOff>175260</xdr:rowOff>
        </xdr:to>
        <xdr:sp macro="" textlink="">
          <xdr:nvSpPr>
            <xdr:cNvPr id="131093" name="CheckBox15" hidden="1">
              <a:extLst>
                <a:ext uri="{63B3BB69-23CF-44E3-9099-C40C66FF867C}">
                  <a14:compatExt spid="_x0000_s13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487680</xdr:colOff>
          <xdr:row>13</xdr:row>
          <xdr:rowOff>213360</xdr:rowOff>
        </xdr:from>
        <xdr:to>
          <xdr:col>9</xdr:col>
          <xdr:colOff>0</xdr:colOff>
          <xdr:row>14</xdr:row>
          <xdr:rowOff>182880</xdr:rowOff>
        </xdr:to>
        <xdr:sp macro="" textlink="">
          <xdr:nvSpPr>
            <xdr:cNvPr id="131095" name="CheckBox17" hidden="1">
              <a:extLst>
                <a:ext uri="{63B3BB69-23CF-44E3-9099-C40C66FF867C}">
                  <a14:compatExt spid="_x0000_s13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53340</xdr:colOff>
      <xdr:row>15</xdr:row>
      <xdr:rowOff>45720</xdr:rowOff>
    </xdr:from>
    <xdr:to>
      <xdr:col>6</xdr:col>
      <xdr:colOff>525780</xdr:colOff>
      <xdr:row>16</xdr:row>
      <xdr:rowOff>160020</xdr:rowOff>
    </xdr:to>
    <xdr:pic>
      <xdr:nvPicPr>
        <xdr:cNvPr id="37" name="Picture 50" descr="Design Oulu B T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320540"/>
          <a:ext cx="39014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472440</xdr:colOff>
          <xdr:row>15</xdr:row>
          <xdr:rowOff>213360</xdr:rowOff>
        </xdr:from>
        <xdr:to>
          <xdr:col>9</xdr:col>
          <xdr:colOff>0</xdr:colOff>
          <xdr:row>16</xdr:row>
          <xdr:rowOff>137160</xdr:rowOff>
        </xdr:to>
        <xdr:sp macro="" textlink="">
          <xdr:nvSpPr>
            <xdr:cNvPr id="131096" name="CheckBox23" hidden="1">
              <a:extLst>
                <a:ext uri="{63B3BB69-23CF-44E3-9099-C40C66FF867C}">
                  <a14:compatExt spid="_x0000_s13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15240</xdr:colOff>
      <xdr:row>13</xdr:row>
      <xdr:rowOff>175260</xdr:rowOff>
    </xdr:from>
    <xdr:to>
      <xdr:col>5</xdr:col>
      <xdr:colOff>518160</xdr:colOff>
      <xdr:row>14</xdr:row>
      <xdr:rowOff>190500</xdr:rowOff>
    </xdr:to>
    <xdr:pic>
      <xdr:nvPicPr>
        <xdr:cNvPr id="39" name="Kuva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947160"/>
          <a:ext cx="3360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373380</xdr:colOff>
          <xdr:row>27</xdr:row>
          <xdr:rowOff>213360</xdr:rowOff>
        </xdr:from>
        <xdr:to>
          <xdr:col>1</xdr:col>
          <xdr:colOff>510540</xdr:colOff>
          <xdr:row>28</xdr:row>
          <xdr:rowOff>236220</xdr:rowOff>
        </xdr:to>
        <xdr:sp macro="" textlink="">
          <xdr:nvSpPr>
            <xdr:cNvPr id="131100" name="CheckBox25" hidden="1">
              <a:extLst>
                <a:ext uri="{63B3BB69-23CF-44E3-9099-C40C66FF867C}">
                  <a14:compatExt spid="_x0000_s13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25</xdr:row>
          <xdr:rowOff>121920</xdr:rowOff>
        </xdr:from>
        <xdr:to>
          <xdr:col>3</xdr:col>
          <xdr:colOff>160020</xdr:colOff>
          <xdr:row>26</xdr:row>
          <xdr:rowOff>114300</xdr:rowOff>
        </xdr:to>
        <xdr:sp macro="" textlink="">
          <xdr:nvSpPr>
            <xdr:cNvPr id="131101" name="CheckBox26" hidden="1">
              <a:extLst>
                <a:ext uri="{63B3BB69-23CF-44E3-9099-C40C66FF867C}">
                  <a14:compatExt spid="_x0000_s13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369346</xdr:colOff>
      <xdr:row>27</xdr:row>
      <xdr:rowOff>0</xdr:rowOff>
    </xdr:from>
    <xdr:to>
      <xdr:col>14</xdr:col>
      <xdr:colOff>427472</xdr:colOff>
      <xdr:row>32</xdr:row>
      <xdr:rowOff>161811</xdr:rowOff>
    </xdr:to>
    <xdr:pic>
      <xdr:nvPicPr>
        <xdr:cNvPr id="61" name="Kuva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0499" y="7781365"/>
          <a:ext cx="1779349" cy="1605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29</xdr:row>
          <xdr:rowOff>0</xdr:rowOff>
        </xdr:from>
        <xdr:to>
          <xdr:col>11</xdr:col>
          <xdr:colOff>0</xdr:colOff>
          <xdr:row>29</xdr:row>
          <xdr:rowOff>259080</xdr:rowOff>
        </xdr:to>
        <xdr:sp macro="" textlink="">
          <xdr:nvSpPr>
            <xdr:cNvPr id="131117" name="CheckBox42" hidden="1">
              <a:extLst>
                <a:ext uri="{63B3BB69-23CF-44E3-9099-C40C66FF867C}">
                  <a14:compatExt spid="_x0000_s13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30</xdr:row>
          <xdr:rowOff>0</xdr:rowOff>
        </xdr:from>
        <xdr:to>
          <xdr:col>11</xdr:col>
          <xdr:colOff>0</xdr:colOff>
          <xdr:row>31</xdr:row>
          <xdr:rowOff>0</xdr:rowOff>
        </xdr:to>
        <xdr:sp macro="" textlink="">
          <xdr:nvSpPr>
            <xdr:cNvPr id="131118" name="CheckBox43" hidden="1">
              <a:extLst>
                <a:ext uri="{63B3BB69-23CF-44E3-9099-C40C66FF867C}">
                  <a14:compatExt spid="_x0000_s13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31</xdr:row>
          <xdr:rowOff>68580</xdr:rowOff>
        </xdr:from>
        <xdr:to>
          <xdr:col>11</xdr:col>
          <xdr:colOff>0</xdr:colOff>
          <xdr:row>32</xdr:row>
          <xdr:rowOff>15240</xdr:rowOff>
        </xdr:to>
        <xdr:sp macro="" textlink="">
          <xdr:nvSpPr>
            <xdr:cNvPr id="131119" name="CheckBox44" hidden="1">
              <a:extLst>
                <a:ext uri="{63B3BB69-23CF-44E3-9099-C40C66FF867C}">
                  <a14:compatExt spid="_x0000_s13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23</xdr:row>
          <xdr:rowOff>38100</xdr:rowOff>
        </xdr:from>
        <xdr:to>
          <xdr:col>12</xdr:col>
          <xdr:colOff>190500</xdr:colOff>
          <xdr:row>23</xdr:row>
          <xdr:rowOff>289560</xdr:rowOff>
        </xdr:to>
        <xdr:sp macro="" textlink="">
          <xdr:nvSpPr>
            <xdr:cNvPr id="131120" name="CheckBox20" hidden="1">
              <a:extLst>
                <a:ext uri="{63B3BB69-23CF-44E3-9099-C40C66FF867C}">
                  <a14:compatExt spid="_x0000_s13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541020</xdr:colOff>
          <xdr:row>22</xdr:row>
          <xdr:rowOff>22860</xdr:rowOff>
        </xdr:from>
        <xdr:to>
          <xdr:col>12</xdr:col>
          <xdr:colOff>198120</xdr:colOff>
          <xdr:row>22</xdr:row>
          <xdr:rowOff>236220</xdr:rowOff>
        </xdr:to>
        <xdr:sp macro="" textlink="">
          <xdr:nvSpPr>
            <xdr:cNvPr id="131123" name="CheckBox29" hidden="1">
              <a:extLst>
                <a:ext uri="{63B3BB69-23CF-44E3-9099-C40C66FF867C}">
                  <a14:compatExt spid="_x0000_s13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0</xdr:rowOff>
    </xdr:from>
    <xdr:to>
      <xdr:col>0</xdr:col>
      <xdr:colOff>0</xdr:colOff>
      <xdr:row>50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12573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30</xdr:row>
          <xdr:rowOff>137160</xdr:rowOff>
        </xdr:from>
        <xdr:to>
          <xdr:col>3</xdr:col>
          <xdr:colOff>53340</xdr:colOff>
          <xdr:row>31</xdr:row>
          <xdr:rowOff>137160</xdr:rowOff>
        </xdr:to>
        <xdr:sp macro="" textlink="">
          <xdr:nvSpPr>
            <xdr:cNvPr id="115713" name="CheckBox3" hidden="1">
              <a:extLst>
                <a:ext uri="{63B3BB69-23CF-44E3-9099-C40C66FF867C}">
                  <a14:compatExt spid="_x0000_s115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30</xdr:row>
          <xdr:rowOff>137160</xdr:rowOff>
        </xdr:from>
        <xdr:to>
          <xdr:col>4</xdr:col>
          <xdr:colOff>198120</xdr:colOff>
          <xdr:row>31</xdr:row>
          <xdr:rowOff>137160</xdr:rowOff>
        </xdr:to>
        <xdr:sp macro="" textlink="">
          <xdr:nvSpPr>
            <xdr:cNvPr id="115714" name="CheckBox4" hidden="1">
              <a:extLst>
                <a:ext uri="{63B3BB69-23CF-44E3-9099-C40C66FF867C}">
                  <a14:compatExt spid="_x0000_s115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502920</xdr:colOff>
          <xdr:row>30</xdr:row>
          <xdr:rowOff>121920</xdr:rowOff>
        </xdr:from>
        <xdr:to>
          <xdr:col>5</xdr:col>
          <xdr:colOff>419100</xdr:colOff>
          <xdr:row>31</xdr:row>
          <xdr:rowOff>121920</xdr:rowOff>
        </xdr:to>
        <xdr:sp macro="" textlink="">
          <xdr:nvSpPr>
            <xdr:cNvPr id="115715" name="CheckBox7" hidden="1">
              <a:extLst>
                <a:ext uri="{63B3BB69-23CF-44E3-9099-C40C66FF867C}">
                  <a14:compatExt spid="_x0000_s115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34</xdr:row>
          <xdr:rowOff>99060</xdr:rowOff>
        </xdr:from>
        <xdr:to>
          <xdr:col>2</xdr:col>
          <xdr:colOff>556260</xdr:colOff>
          <xdr:row>36</xdr:row>
          <xdr:rowOff>91440</xdr:rowOff>
        </xdr:to>
        <xdr:sp macro="" textlink="">
          <xdr:nvSpPr>
            <xdr:cNvPr id="115716" name="CheckBox9" hidden="1">
              <a:extLst>
                <a:ext uri="{63B3BB69-23CF-44E3-9099-C40C66FF867C}">
                  <a14:compatExt spid="_x0000_s115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20</xdr:row>
          <xdr:rowOff>22860</xdr:rowOff>
        </xdr:from>
        <xdr:to>
          <xdr:col>7</xdr:col>
          <xdr:colOff>434340</xdr:colOff>
          <xdr:row>21</xdr:row>
          <xdr:rowOff>7620</xdr:rowOff>
        </xdr:to>
        <xdr:sp macro="" textlink="">
          <xdr:nvSpPr>
            <xdr:cNvPr id="115717" name="CheckBox1" hidden="1">
              <a:extLst>
                <a:ext uri="{63B3BB69-23CF-44E3-9099-C40C66FF867C}">
                  <a14:compatExt spid="_x0000_s115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20</xdr:row>
          <xdr:rowOff>228600</xdr:rowOff>
        </xdr:from>
        <xdr:to>
          <xdr:col>7</xdr:col>
          <xdr:colOff>441960</xdr:colOff>
          <xdr:row>21</xdr:row>
          <xdr:rowOff>228600</xdr:rowOff>
        </xdr:to>
        <xdr:sp macro="" textlink="">
          <xdr:nvSpPr>
            <xdr:cNvPr id="115718" name="CheckBox2" hidden="1">
              <a:extLst>
                <a:ext uri="{63B3BB69-23CF-44E3-9099-C40C66FF867C}">
                  <a14:compatExt spid="_x0000_s115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32</xdr:row>
          <xdr:rowOff>53340</xdr:rowOff>
        </xdr:from>
        <xdr:to>
          <xdr:col>3</xdr:col>
          <xdr:colOff>53340</xdr:colOff>
          <xdr:row>33</xdr:row>
          <xdr:rowOff>198120</xdr:rowOff>
        </xdr:to>
        <xdr:sp macro="" textlink="">
          <xdr:nvSpPr>
            <xdr:cNvPr id="115719" name="CheckBox8" hidden="1">
              <a:extLst>
                <a:ext uri="{63B3BB69-23CF-44E3-9099-C40C66FF867C}">
                  <a14:compatExt spid="_x0000_s115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32</xdr:row>
          <xdr:rowOff>144780</xdr:rowOff>
        </xdr:from>
        <xdr:to>
          <xdr:col>3</xdr:col>
          <xdr:colOff>487680</xdr:colOff>
          <xdr:row>33</xdr:row>
          <xdr:rowOff>114300</xdr:rowOff>
        </xdr:to>
        <xdr:sp macro="" textlink="">
          <xdr:nvSpPr>
            <xdr:cNvPr id="115720" name="CheckBox10" hidden="1">
              <a:extLst>
                <a:ext uri="{63B3BB69-23CF-44E3-9099-C40C66FF867C}">
                  <a14:compatExt spid="_x0000_s115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32</xdr:row>
          <xdr:rowOff>121920</xdr:rowOff>
        </xdr:from>
        <xdr:to>
          <xdr:col>4</xdr:col>
          <xdr:colOff>426720</xdr:colOff>
          <xdr:row>33</xdr:row>
          <xdr:rowOff>99060</xdr:rowOff>
        </xdr:to>
        <xdr:sp macro="" textlink="">
          <xdr:nvSpPr>
            <xdr:cNvPr id="115721" name="CheckBox11" hidden="1">
              <a:extLst>
                <a:ext uri="{63B3BB69-23CF-44E3-9099-C40C66FF867C}">
                  <a14:compatExt spid="_x0000_s115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502920</xdr:colOff>
          <xdr:row>32</xdr:row>
          <xdr:rowOff>121920</xdr:rowOff>
        </xdr:from>
        <xdr:to>
          <xdr:col>5</xdr:col>
          <xdr:colOff>419100</xdr:colOff>
          <xdr:row>33</xdr:row>
          <xdr:rowOff>121920</xdr:rowOff>
        </xdr:to>
        <xdr:sp macro="" textlink="">
          <xdr:nvSpPr>
            <xdr:cNvPr id="115722" name="CheckBox12" hidden="1">
              <a:extLst>
                <a:ext uri="{63B3BB69-23CF-44E3-9099-C40C66FF867C}">
                  <a14:compatExt spid="_x0000_s115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30</xdr:row>
          <xdr:rowOff>38100</xdr:rowOff>
        </xdr:from>
        <xdr:to>
          <xdr:col>12</xdr:col>
          <xdr:colOff>190500</xdr:colOff>
          <xdr:row>31</xdr:row>
          <xdr:rowOff>38100</xdr:rowOff>
        </xdr:to>
        <xdr:sp macro="" textlink="">
          <xdr:nvSpPr>
            <xdr:cNvPr id="115723" name="CheckBox5" hidden="1">
              <a:extLst>
                <a:ext uri="{63B3BB69-23CF-44E3-9099-C40C66FF867C}">
                  <a14:compatExt spid="_x0000_s115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24</xdr:row>
          <xdr:rowOff>137160</xdr:rowOff>
        </xdr:from>
        <xdr:to>
          <xdr:col>8</xdr:col>
          <xdr:colOff>563880</xdr:colOff>
          <xdr:row>25</xdr:row>
          <xdr:rowOff>99060</xdr:rowOff>
        </xdr:to>
        <xdr:sp macro="" textlink="">
          <xdr:nvSpPr>
            <xdr:cNvPr id="115724" name="CheckBox6" hidden="1">
              <a:extLst>
                <a:ext uri="{63B3BB69-23CF-44E3-9099-C40C66FF867C}">
                  <a14:compatExt spid="_x0000_s115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26</xdr:row>
          <xdr:rowOff>152400</xdr:rowOff>
        </xdr:from>
        <xdr:to>
          <xdr:col>9</xdr:col>
          <xdr:colOff>495300</xdr:colOff>
          <xdr:row>27</xdr:row>
          <xdr:rowOff>114300</xdr:rowOff>
        </xdr:to>
        <xdr:sp macro="" textlink="">
          <xdr:nvSpPr>
            <xdr:cNvPr id="115725" name="CheckBox13" hidden="1">
              <a:extLst>
                <a:ext uri="{63B3BB69-23CF-44E3-9099-C40C66FF867C}">
                  <a14:compatExt spid="_x0000_s115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541020</xdr:colOff>
          <xdr:row>29</xdr:row>
          <xdr:rowOff>22860</xdr:rowOff>
        </xdr:from>
        <xdr:to>
          <xdr:col>12</xdr:col>
          <xdr:colOff>198120</xdr:colOff>
          <xdr:row>29</xdr:row>
          <xdr:rowOff>236220</xdr:rowOff>
        </xdr:to>
        <xdr:sp macro="" textlink="">
          <xdr:nvSpPr>
            <xdr:cNvPr id="115726" name="CheckBox14" hidden="1">
              <a:extLst>
                <a:ext uri="{63B3BB69-23CF-44E3-9099-C40C66FF867C}">
                  <a14:compatExt spid="_x0000_s115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4</xdr:row>
          <xdr:rowOff>76200</xdr:rowOff>
        </xdr:from>
        <xdr:to>
          <xdr:col>14</xdr:col>
          <xdr:colOff>396240</xdr:colOff>
          <xdr:row>18</xdr:row>
          <xdr:rowOff>160020</xdr:rowOff>
        </xdr:to>
        <xdr:sp macro="" textlink="">
          <xdr:nvSpPr>
            <xdr:cNvPr id="115733" name="Object 21" hidden="1">
              <a:extLst>
                <a:ext uri="{63B3BB69-23CF-44E3-9099-C40C66FF867C}">
                  <a14:compatExt spid="_x0000_s115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97454" name="Rectangle 1"/>
        <xdr:cNvSpPr>
          <a:spLocks noChangeArrowheads="1"/>
        </xdr:cNvSpPr>
      </xdr:nvSpPr>
      <xdr:spPr bwMode="auto">
        <a:xfrm>
          <a:off x="0" y="13449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97455" name="Rectangle 2"/>
        <xdr:cNvSpPr>
          <a:spLocks noChangeArrowheads="1"/>
        </xdr:cNvSpPr>
      </xdr:nvSpPr>
      <xdr:spPr bwMode="auto">
        <a:xfrm>
          <a:off x="0" y="13449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97456" name="Rectangle 3"/>
        <xdr:cNvSpPr>
          <a:spLocks noChangeArrowheads="1"/>
        </xdr:cNvSpPr>
      </xdr:nvSpPr>
      <xdr:spPr bwMode="auto">
        <a:xfrm>
          <a:off x="0" y="13449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97457" name="Rectangle 4"/>
        <xdr:cNvSpPr>
          <a:spLocks noChangeArrowheads="1"/>
        </xdr:cNvSpPr>
      </xdr:nvSpPr>
      <xdr:spPr bwMode="auto">
        <a:xfrm>
          <a:off x="0" y="13449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7458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7459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7460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8</xdr:row>
          <xdr:rowOff>198120</xdr:rowOff>
        </xdr:from>
        <xdr:to>
          <xdr:col>23</xdr:col>
          <xdr:colOff>510540</xdr:colOff>
          <xdr:row>10</xdr:row>
          <xdr:rowOff>83820</xdr:rowOff>
        </xdr:to>
        <xdr:sp macro="" textlink="">
          <xdr:nvSpPr>
            <xdr:cNvPr id="97281" name="CheckBox1" hidden="1">
              <a:extLst>
                <a:ext uri="{63B3BB69-23CF-44E3-9099-C40C66FF867C}">
                  <a14:compatExt spid="_x0000_s97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276011</xdr:colOff>
      <xdr:row>13</xdr:row>
      <xdr:rowOff>16933</xdr:rowOff>
    </xdr:from>
    <xdr:to>
      <xdr:col>5</xdr:col>
      <xdr:colOff>443651</xdr:colOff>
      <xdr:row>17</xdr:row>
      <xdr:rowOff>155787</xdr:rowOff>
    </xdr:to>
    <xdr:pic>
      <xdr:nvPicPr>
        <xdr:cNvPr id="97461" name="Picture 20" descr="CA1SS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011" y="3712633"/>
          <a:ext cx="3025140" cy="1114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</xdr:row>
          <xdr:rowOff>38100</xdr:rowOff>
        </xdr:from>
        <xdr:to>
          <xdr:col>11</xdr:col>
          <xdr:colOff>190500</xdr:colOff>
          <xdr:row>9</xdr:row>
          <xdr:rowOff>45720</xdr:rowOff>
        </xdr:to>
        <xdr:sp macro="" textlink="">
          <xdr:nvSpPr>
            <xdr:cNvPr id="97366" name="CheckBox2" hidden="1">
              <a:extLst>
                <a:ext uri="{63B3BB69-23CF-44E3-9099-C40C66FF867C}">
                  <a14:compatExt spid="_x0000_s97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30</xdr:row>
          <xdr:rowOff>38100</xdr:rowOff>
        </xdr:from>
        <xdr:to>
          <xdr:col>11</xdr:col>
          <xdr:colOff>190500</xdr:colOff>
          <xdr:row>31</xdr:row>
          <xdr:rowOff>45720</xdr:rowOff>
        </xdr:to>
        <xdr:sp macro="" textlink="">
          <xdr:nvSpPr>
            <xdr:cNvPr id="97374" name="CheckBox6" hidden="1">
              <a:extLst>
                <a:ext uri="{63B3BB69-23CF-44E3-9099-C40C66FF867C}">
                  <a14:compatExt spid="_x0000_s97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176105</xdr:colOff>
      <xdr:row>35</xdr:row>
      <xdr:rowOff>25400</xdr:rowOff>
    </xdr:from>
    <xdr:ext cx="3046307" cy="1120987"/>
    <xdr:pic>
      <xdr:nvPicPr>
        <xdr:cNvPr id="53" name="Picture 20" descr="CA1SS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05" y="8597900"/>
          <a:ext cx="3046307" cy="112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98494" name="Rectangle 1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98495" name="Rectangle 2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98496" name="Rectangle 3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98497" name="Rectangle 4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8498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8499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8500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36</xdr:row>
      <xdr:rowOff>114300</xdr:rowOff>
    </xdr:from>
    <xdr:to>
      <xdr:col>5</xdr:col>
      <xdr:colOff>327660</xdr:colOff>
      <xdr:row>45</xdr:row>
      <xdr:rowOff>114300</xdr:rowOff>
    </xdr:to>
    <xdr:pic>
      <xdr:nvPicPr>
        <xdr:cNvPr id="98501" name="Picture 23" descr="CA1S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8930640"/>
          <a:ext cx="3017520" cy="2194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121920</xdr:colOff>
      <xdr:row>24</xdr:row>
      <xdr:rowOff>45720</xdr:rowOff>
    </xdr:from>
    <xdr:to>
      <xdr:col>5</xdr:col>
      <xdr:colOff>281940</xdr:colOff>
      <xdr:row>28</xdr:row>
      <xdr:rowOff>175260</xdr:rowOff>
    </xdr:to>
    <xdr:pic>
      <xdr:nvPicPr>
        <xdr:cNvPr id="98502" name="Picture 22" descr="CA1RS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5935980"/>
          <a:ext cx="301752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10</xdr:row>
      <xdr:rowOff>30480</xdr:rowOff>
    </xdr:from>
    <xdr:to>
      <xdr:col>5</xdr:col>
      <xdr:colOff>335280</xdr:colOff>
      <xdr:row>15</xdr:row>
      <xdr:rowOff>45720</xdr:rowOff>
    </xdr:to>
    <xdr:pic>
      <xdr:nvPicPr>
        <xdr:cNvPr id="98503" name="Picture 21" descr="CA1SS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506980"/>
          <a:ext cx="302514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</xdr:row>
          <xdr:rowOff>38100</xdr:rowOff>
        </xdr:from>
        <xdr:to>
          <xdr:col>11</xdr:col>
          <xdr:colOff>190500</xdr:colOff>
          <xdr:row>9</xdr:row>
          <xdr:rowOff>45720</xdr:rowOff>
        </xdr:to>
        <xdr:sp macro="" textlink="">
          <xdr:nvSpPr>
            <xdr:cNvPr id="98396" name="CheckBox2" hidden="1">
              <a:extLst>
                <a:ext uri="{63B3BB69-23CF-44E3-9099-C40C66FF867C}">
                  <a14:compatExt spid="_x0000_s98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22</xdr:row>
          <xdr:rowOff>38100</xdr:rowOff>
        </xdr:from>
        <xdr:to>
          <xdr:col>11</xdr:col>
          <xdr:colOff>190500</xdr:colOff>
          <xdr:row>23</xdr:row>
          <xdr:rowOff>45720</xdr:rowOff>
        </xdr:to>
        <xdr:sp macro="" textlink="">
          <xdr:nvSpPr>
            <xdr:cNvPr id="98401" name="CheckBox6" hidden="1">
              <a:extLst>
                <a:ext uri="{63B3BB69-23CF-44E3-9099-C40C66FF867C}">
                  <a14:compatExt spid="_x0000_s98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36</xdr:row>
          <xdr:rowOff>38100</xdr:rowOff>
        </xdr:from>
        <xdr:to>
          <xdr:col>11</xdr:col>
          <xdr:colOff>190500</xdr:colOff>
          <xdr:row>37</xdr:row>
          <xdr:rowOff>45720</xdr:rowOff>
        </xdr:to>
        <xdr:sp macro="" textlink="">
          <xdr:nvSpPr>
            <xdr:cNvPr id="98405" name="CheckBox9" hidden="1">
              <a:extLst>
                <a:ext uri="{63B3BB69-23CF-44E3-9099-C40C66FF867C}">
                  <a14:compatExt spid="_x0000_s98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114985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114985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114985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114985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</xdr:row>
          <xdr:rowOff>38100</xdr:rowOff>
        </xdr:from>
        <xdr:to>
          <xdr:col>11</xdr:col>
          <xdr:colOff>190500</xdr:colOff>
          <xdr:row>9</xdr:row>
          <xdr:rowOff>45720</xdr:rowOff>
        </xdr:to>
        <xdr:sp macro="" textlink="">
          <xdr:nvSpPr>
            <xdr:cNvPr id="152577" name="CheckBox2" hidden="1">
              <a:extLst>
                <a:ext uri="{63B3BB69-23CF-44E3-9099-C40C66FF867C}">
                  <a14:compatExt spid="_x0000_s15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22</xdr:row>
          <xdr:rowOff>38100</xdr:rowOff>
        </xdr:from>
        <xdr:to>
          <xdr:col>11</xdr:col>
          <xdr:colOff>190500</xdr:colOff>
          <xdr:row>23</xdr:row>
          <xdr:rowOff>45720</xdr:rowOff>
        </xdr:to>
        <xdr:sp macro="" textlink="">
          <xdr:nvSpPr>
            <xdr:cNvPr id="152578" name="CheckBox6" hidden="1">
              <a:extLst>
                <a:ext uri="{63B3BB69-23CF-44E3-9099-C40C66FF867C}">
                  <a14:compatExt spid="_x0000_s15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36</xdr:row>
          <xdr:rowOff>38100</xdr:rowOff>
        </xdr:from>
        <xdr:to>
          <xdr:col>11</xdr:col>
          <xdr:colOff>190500</xdr:colOff>
          <xdr:row>37</xdr:row>
          <xdr:rowOff>45720</xdr:rowOff>
        </xdr:to>
        <xdr:sp macro="" textlink="">
          <xdr:nvSpPr>
            <xdr:cNvPr id="152579" name="CheckBox9" hidden="1">
              <a:extLst>
                <a:ext uri="{63B3BB69-23CF-44E3-9099-C40C66FF867C}">
                  <a14:compatExt spid="_x0000_s15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198120</xdr:colOff>
      <xdr:row>9</xdr:row>
      <xdr:rowOff>129540</xdr:rowOff>
    </xdr:from>
    <xdr:to>
      <xdr:col>5</xdr:col>
      <xdr:colOff>19441</xdr:colOff>
      <xdr:row>15</xdr:row>
      <xdr:rowOff>198335</xdr:rowOff>
    </xdr:to>
    <xdr:pic>
      <xdr:nvPicPr>
        <xdr:cNvPr id="15" name="CA1SS3_crt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120" y="2362200"/>
          <a:ext cx="2678821" cy="1531835"/>
        </a:xfrm>
        <a:prstGeom prst="rect">
          <a:avLst/>
        </a:prstGeom>
      </xdr:spPr>
    </xdr:pic>
    <xdr:clientData/>
  </xdr:twoCellAnchor>
  <xdr:twoCellAnchor editAs="oneCell">
    <xdr:from>
      <xdr:col>0</xdr:col>
      <xdr:colOff>373380</xdr:colOff>
      <xdr:row>25</xdr:row>
      <xdr:rowOff>83820</xdr:rowOff>
    </xdr:from>
    <xdr:to>
      <xdr:col>5</xdr:col>
      <xdr:colOff>232806</xdr:colOff>
      <xdr:row>29</xdr:row>
      <xdr:rowOff>177315</xdr:rowOff>
    </xdr:to>
    <xdr:pic>
      <xdr:nvPicPr>
        <xdr:cNvPr id="16" name="CA1SS4_crt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380" y="6217920"/>
          <a:ext cx="2716926" cy="1068855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</xdr:colOff>
      <xdr:row>38</xdr:row>
      <xdr:rowOff>236220</xdr:rowOff>
    </xdr:from>
    <xdr:to>
      <xdr:col>4</xdr:col>
      <xdr:colOff>333735</xdr:colOff>
      <xdr:row>43</xdr:row>
      <xdr:rowOff>123981</xdr:rowOff>
    </xdr:to>
    <xdr:pic>
      <xdr:nvPicPr>
        <xdr:cNvPr id="17" name="CA1RS2_crt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9540" y="9540240"/>
          <a:ext cx="2490195" cy="11069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114985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114985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114985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114985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</xdr:row>
          <xdr:rowOff>38100</xdr:rowOff>
        </xdr:from>
        <xdr:to>
          <xdr:col>11</xdr:col>
          <xdr:colOff>190500</xdr:colOff>
          <xdr:row>9</xdr:row>
          <xdr:rowOff>45720</xdr:rowOff>
        </xdr:to>
        <xdr:sp macro="" textlink="">
          <xdr:nvSpPr>
            <xdr:cNvPr id="155649" name="CheckBox2" hidden="1">
              <a:extLst>
                <a:ext uri="{63B3BB69-23CF-44E3-9099-C40C66FF867C}">
                  <a14:compatExt spid="_x0000_s155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22</xdr:row>
          <xdr:rowOff>38100</xdr:rowOff>
        </xdr:from>
        <xdr:to>
          <xdr:col>11</xdr:col>
          <xdr:colOff>190500</xdr:colOff>
          <xdr:row>23</xdr:row>
          <xdr:rowOff>45720</xdr:rowOff>
        </xdr:to>
        <xdr:sp macro="" textlink="">
          <xdr:nvSpPr>
            <xdr:cNvPr id="155650" name="CheckBox6" hidden="1">
              <a:extLst>
                <a:ext uri="{63B3BB69-23CF-44E3-9099-C40C66FF867C}">
                  <a14:compatExt spid="_x0000_s155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36</xdr:row>
          <xdr:rowOff>38100</xdr:rowOff>
        </xdr:from>
        <xdr:to>
          <xdr:col>11</xdr:col>
          <xdr:colOff>190500</xdr:colOff>
          <xdr:row>37</xdr:row>
          <xdr:rowOff>45720</xdr:rowOff>
        </xdr:to>
        <xdr:sp macro="" textlink="">
          <xdr:nvSpPr>
            <xdr:cNvPr id="155651" name="CheckBox9" hidden="1">
              <a:extLst>
                <a:ext uri="{63B3BB69-23CF-44E3-9099-C40C66FF867C}">
                  <a14:compatExt spid="_x0000_s155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388620</xdr:colOff>
      <xdr:row>8</xdr:row>
      <xdr:rowOff>182880</xdr:rowOff>
    </xdr:from>
    <xdr:to>
      <xdr:col>5</xdr:col>
      <xdr:colOff>267099</xdr:colOff>
      <xdr:row>18</xdr:row>
      <xdr:rowOff>25085</xdr:rowOff>
    </xdr:to>
    <xdr:pic>
      <xdr:nvPicPr>
        <xdr:cNvPr id="15" name="CA1SSC3_crt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620" y="2171700"/>
          <a:ext cx="2735979" cy="22806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329565</xdr:colOff>
      <xdr:row>0</xdr:row>
      <xdr:rowOff>85725</xdr:rowOff>
    </xdr:from>
    <xdr:to>
      <xdr:col>3</xdr:col>
      <xdr:colOff>182880</xdr:colOff>
      <xdr:row>2</xdr:row>
      <xdr:rowOff>180975</xdr:rowOff>
    </xdr:to>
    <xdr:pic>
      <xdr:nvPicPr>
        <xdr:cNvPr id="2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565" y="85725"/>
          <a:ext cx="2047875" cy="643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7</xdr:row>
      <xdr:rowOff>120015</xdr:rowOff>
    </xdr:from>
    <xdr:to>
      <xdr:col>4</xdr:col>
      <xdr:colOff>76601</xdr:colOff>
      <xdr:row>12</xdr:row>
      <xdr:rowOff>101155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1994535"/>
          <a:ext cx="2755031" cy="1352740"/>
        </a:xfrm>
        <a:prstGeom prst="rect">
          <a:avLst/>
        </a:prstGeom>
      </xdr:spPr>
    </xdr:pic>
    <xdr:clientData/>
  </xdr:twoCellAnchor>
  <xdr:twoCellAnchor editAs="oneCell">
    <xdr:from>
      <xdr:col>0</xdr:col>
      <xdr:colOff>527685</xdr:colOff>
      <xdr:row>17</xdr:row>
      <xdr:rowOff>146685</xdr:rowOff>
    </xdr:from>
    <xdr:to>
      <xdr:col>4</xdr:col>
      <xdr:colOff>356636</xdr:colOff>
      <xdr:row>23</xdr:row>
      <xdr:rowOff>32600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7685" y="4764405"/>
          <a:ext cx="2755031" cy="1531835"/>
        </a:xfrm>
        <a:prstGeom prst="rect">
          <a:avLst/>
        </a:prstGeom>
      </xdr:spPr>
    </xdr:pic>
    <xdr:clientData/>
  </xdr:twoCellAnchor>
  <xdr:twoCellAnchor editAs="oneCell">
    <xdr:from>
      <xdr:col>0</xdr:col>
      <xdr:colOff>411480</xdr:colOff>
      <xdr:row>29</xdr:row>
      <xdr:rowOff>36195</xdr:rowOff>
    </xdr:from>
    <xdr:to>
      <xdr:col>4</xdr:col>
      <xdr:colOff>126116</xdr:colOff>
      <xdr:row>35</xdr:row>
      <xdr:rowOff>141216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1480" y="7945755"/>
          <a:ext cx="2640716" cy="1750941"/>
        </a:xfrm>
        <a:prstGeom prst="rect">
          <a:avLst/>
        </a:prstGeom>
      </xdr:spPr>
    </xdr:pic>
    <xdr:clientData/>
  </xdr:twoCellAnchor>
  <xdr:twoCellAnchor editAs="oneCell">
    <xdr:from>
      <xdr:col>1</xdr:col>
      <xdr:colOff>491489</xdr:colOff>
      <xdr:row>41</xdr:row>
      <xdr:rowOff>179070</xdr:rowOff>
    </xdr:from>
    <xdr:to>
      <xdr:col>4</xdr:col>
      <xdr:colOff>178586</xdr:colOff>
      <xdr:row>46</xdr:row>
      <xdr:rowOff>167640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3009" y="11380470"/>
          <a:ext cx="1881657" cy="1360170"/>
        </a:xfrm>
        <a:prstGeom prst="rect">
          <a:avLst/>
        </a:prstGeom>
      </xdr:spPr>
    </xdr:pic>
    <xdr:clientData/>
  </xdr:twoCellAnchor>
  <xdr:twoCellAnchor editAs="oneCell">
    <xdr:from>
      <xdr:col>0</xdr:col>
      <xdr:colOff>384810</xdr:colOff>
      <xdr:row>51</xdr:row>
      <xdr:rowOff>55245</xdr:rowOff>
    </xdr:from>
    <xdr:to>
      <xdr:col>4</xdr:col>
      <xdr:colOff>42288</xdr:colOff>
      <xdr:row>56</xdr:row>
      <xdr:rowOff>188806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4810" y="13999845"/>
          <a:ext cx="2583558" cy="150516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6</xdr:row>
          <xdr:rowOff>30480</xdr:rowOff>
        </xdr:from>
        <xdr:to>
          <xdr:col>6</xdr:col>
          <xdr:colOff>396240</xdr:colOff>
          <xdr:row>6</xdr:row>
          <xdr:rowOff>243840</xdr:rowOff>
        </xdr:to>
        <xdr:sp macro="" textlink="">
          <xdr:nvSpPr>
            <xdr:cNvPr id="135176" name="CheckBox2" hidden="1">
              <a:extLst>
                <a:ext uri="{63B3BB69-23CF-44E3-9099-C40C66FF867C}">
                  <a14:compatExt spid="_x0000_s13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16</xdr:row>
          <xdr:rowOff>30480</xdr:rowOff>
        </xdr:from>
        <xdr:to>
          <xdr:col>6</xdr:col>
          <xdr:colOff>396240</xdr:colOff>
          <xdr:row>16</xdr:row>
          <xdr:rowOff>243840</xdr:rowOff>
        </xdr:to>
        <xdr:sp macro="" textlink="">
          <xdr:nvSpPr>
            <xdr:cNvPr id="135182" name="CheckBox1" hidden="1">
              <a:extLst>
                <a:ext uri="{63B3BB69-23CF-44E3-9099-C40C66FF867C}">
                  <a14:compatExt spid="_x0000_s13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28</xdr:row>
          <xdr:rowOff>30480</xdr:rowOff>
        </xdr:from>
        <xdr:to>
          <xdr:col>6</xdr:col>
          <xdr:colOff>396240</xdr:colOff>
          <xdr:row>28</xdr:row>
          <xdr:rowOff>243840</xdr:rowOff>
        </xdr:to>
        <xdr:sp macro="" textlink="">
          <xdr:nvSpPr>
            <xdr:cNvPr id="135185" name="CheckBox3" hidden="1">
              <a:extLst>
                <a:ext uri="{63B3BB69-23CF-44E3-9099-C40C66FF867C}">
                  <a14:compatExt spid="_x0000_s13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39</xdr:row>
          <xdr:rowOff>30480</xdr:rowOff>
        </xdr:from>
        <xdr:to>
          <xdr:col>6</xdr:col>
          <xdr:colOff>396240</xdr:colOff>
          <xdr:row>39</xdr:row>
          <xdr:rowOff>243840</xdr:rowOff>
        </xdr:to>
        <xdr:sp macro="" textlink="">
          <xdr:nvSpPr>
            <xdr:cNvPr id="135187" name="CheckBox4" hidden="1">
              <a:extLst>
                <a:ext uri="{63B3BB69-23CF-44E3-9099-C40C66FF867C}">
                  <a14:compatExt spid="_x0000_s13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50</xdr:row>
          <xdr:rowOff>30480</xdr:rowOff>
        </xdr:from>
        <xdr:to>
          <xdr:col>6</xdr:col>
          <xdr:colOff>396240</xdr:colOff>
          <xdr:row>50</xdr:row>
          <xdr:rowOff>243840</xdr:rowOff>
        </xdr:to>
        <xdr:sp macro="" textlink="">
          <xdr:nvSpPr>
            <xdr:cNvPr id="135189" name="CheckBox5" hidden="1">
              <a:extLst>
                <a:ext uri="{63B3BB69-23CF-44E3-9099-C40C66FF867C}">
                  <a14:compatExt spid="_x0000_s13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329565</xdr:colOff>
      <xdr:row>0</xdr:row>
      <xdr:rowOff>85725</xdr:rowOff>
    </xdr:from>
    <xdr:to>
      <xdr:col>3</xdr:col>
      <xdr:colOff>182880</xdr:colOff>
      <xdr:row>2</xdr:row>
      <xdr:rowOff>180975</xdr:rowOff>
    </xdr:to>
    <xdr:pic>
      <xdr:nvPicPr>
        <xdr:cNvPr id="2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565" y="85725"/>
          <a:ext cx="2047875" cy="643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6</xdr:row>
          <xdr:rowOff>30480</xdr:rowOff>
        </xdr:from>
        <xdr:to>
          <xdr:col>6</xdr:col>
          <xdr:colOff>396240</xdr:colOff>
          <xdr:row>6</xdr:row>
          <xdr:rowOff>243840</xdr:rowOff>
        </xdr:to>
        <xdr:sp macro="" textlink="">
          <xdr:nvSpPr>
            <xdr:cNvPr id="143361" name="CheckBox2" hidden="1">
              <a:extLst>
                <a:ext uri="{63B3BB69-23CF-44E3-9099-C40C66FF867C}">
                  <a14:compatExt spid="_x0000_s143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16</xdr:row>
          <xdr:rowOff>30480</xdr:rowOff>
        </xdr:from>
        <xdr:to>
          <xdr:col>6</xdr:col>
          <xdr:colOff>396240</xdr:colOff>
          <xdr:row>16</xdr:row>
          <xdr:rowOff>243840</xdr:rowOff>
        </xdr:to>
        <xdr:sp macro="" textlink="">
          <xdr:nvSpPr>
            <xdr:cNvPr id="143362" name="CheckBox1" hidden="1">
              <a:extLst>
                <a:ext uri="{63B3BB69-23CF-44E3-9099-C40C66FF867C}">
                  <a14:compatExt spid="_x0000_s143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28</xdr:row>
          <xdr:rowOff>30480</xdr:rowOff>
        </xdr:from>
        <xdr:to>
          <xdr:col>6</xdr:col>
          <xdr:colOff>396240</xdr:colOff>
          <xdr:row>28</xdr:row>
          <xdr:rowOff>243840</xdr:rowOff>
        </xdr:to>
        <xdr:sp macro="" textlink="">
          <xdr:nvSpPr>
            <xdr:cNvPr id="143363" name="CheckBox3" hidden="1">
              <a:extLst>
                <a:ext uri="{63B3BB69-23CF-44E3-9099-C40C66FF867C}">
                  <a14:compatExt spid="_x0000_s143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39</xdr:row>
          <xdr:rowOff>30480</xdr:rowOff>
        </xdr:from>
        <xdr:to>
          <xdr:col>6</xdr:col>
          <xdr:colOff>396240</xdr:colOff>
          <xdr:row>39</xdr:row>
          <xdr:rowOff>243840</xdr:rowOff>
        </xdr:to>
        <xdr:sp macro="" textlink="">
          <xdr:nvSpPr>
            <xdr:cNvPr id="143364" name="CheckBox4" hidden="1">
              <a:extLst>
                <a:ext uri="{63B3BB69-23CF-44E3-9099-C40C66FF867C}">
                  <a14:compatExt spid="_x0000_s143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50</xdr:row>
          <xdr:rowOff>30480</xdr:rowOff>
        </xdr:from>
        <xdr:to>
          <xdr:col>6</xdr:col>
          <xdr:colOff>396240</xdr:colOff>
          <xdr:row>50</xdr:row>
          <xdr:rowOff>243840</xdr:rowOff>
        </xdr:to>
        <xdr:sp macro="" textlink="">
          <xdr:nvSpPr>
            <xdr:cNvPr id="143365" name="CheckBox5" hidden="1">
              <a:extLst>
                <a:ext uri="{63B3BB69-23CF-44E3-9099-C40C66FF867C}">
                  <a14:compatExt spid="_x0000_s143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190501</xdr:colOff>
      <xdr:row>6</xdr:row>
      <xdr:rowOff>30480</xdr:rowOff>
    </xdr:from>
    <xdr:to>
      <xdr:col>3</xdr:col>
      <xdr:colOff>399753</xdr:colOff>
      <xdr:row>12</xdr:row>
      <xdr:rowOff>247650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1" y="1630680"/>
          <a:ext cx="1672292" cy="1863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19</xdr:row>
      <xdr:rowOff>83820</xdr:rowOff>
    </xdr:from>
    <xdr:to>
      <xdr:col>2</xdr:col>
      <xdr:colOff>674553</xdr:colOff>
      <xdr:row>24</xdr:row>
      <xdr:rowOff>226908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920" y="5250180"/>
          <a:ext cx="1253673" cy="1514688"/>
        </a:xfrm>
        <a:prstGeom prst="rect">
          <a:avLst/>
        </a:prstGeom>
      </xdr:spPr>
    </xdr:pic>
    <xdr:clientData/>
  </xdr:twoCellAnchor>
  <xdr:twoCellAnchor editAs="oneCell">
    <xdr:from>
      <xdr:col>0</xdr:col>
      <xdr:colOff>601979</xdr:colOff>
      <xdr:row>28</xdr:row>
      <xdr:rowOff>112634</xdr:rowOff>
    </xdr:from>
    <xdr:to>
      <xdr:col>3</xdr:col>
      <xdr:colOff>358140</xdr:colOff>
      <xdr:row>35</xdr:row>
      <xdr:rowOff>243840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79" y="7747874"/>
          <a:ext cx="1950721" cy="205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274321</xdr:colOff>
      <xdr:row>39</xdr:row>
      <xdr:rowOff>272565</xdr:rowOff>
    </xdr:from>
    <xdr:to>
      <xdr:col>3</xdr:col>
      <xdr:colOff>701041</xdr:colOff>
      <xdr:row>46</xdr:row>
      <xdr:rowOff>206015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5841" y="10925325"/>
          <a:ext cx="1889760" cy="18536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329565</xdr:colOff>
      <xdr:row>0</xdr:row>
      <xdr:rowOff>85725</xdr:rowOff>
    </xdr:from>
    <xdr:to>
      <xdr:col>3</xdr:col>
      <xdr:colOff>182880</xdr:colOff>
      <xdr:row>2</xdr:row>
      <xdr:rowOff>180975</xdr:rowOff>
    </xdr:to>
    <xdr:pic>
      <xdr:nvPicPr>
        <xdr:cNvPr id="2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565" y="85725"/>
          <a:ext cx="2047875" cy="643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6</xdr:row>
          <xdr:rowOff>30480</xdr:rowOff>
        </xdr:from>
        <xdr:to>
          <xdr:col>6</xdr:col>
          <xdr:colOff>396240</xdr:colOff>
          <xdr:row>6</xdr:row>
          <xdr:rowOff>243840</xdr:rowOff>
        </xdr:to>
        <xdr:sp macro="" textlink="">
          <xdr:nvSpPr>
            <xdr:cNvPr id="144385" name="CheckBox2" hidden="1">
              <a:extLst>
                <a:ext uri="{63B3BB69-23CF-44E3-9099-C40C66FF867C}">
                  <a14:compatExt spid="_x0000_s144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16</xdr:row>
          <xdr:rowOff>30480</xdr:rowOff>
        </xdr:from>
        <xdr:to>
          <xdr:col>6</xdr:col>
          <xdr:colOff>396240</xdr:colOff>
          <xdr:row>16</xdr:row>
          <xdr:rowOff>243840</xdr:rowOff>
        </xdr:to>
        <xdr:sp macro="" textlink="">
          <xdr:nvSpPr>
            <xdr:cNvPr id="144386" name="CheckBox1" hidden="1">
              <a:extLst>
                <a:ext uri="{63B3BB69-23CF-44E3-9099-C40C66FF867C}">
                  <a14:compatExt spid="_x0000_s144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28</xdr:row>
          <xdr:rowOff>30480</xdr:rowOff>
        </xdr:from>
        <xdr:to>
          <xdr:col>6</xdr:col>
          <xdr:colOff>396240</xdr:colOff>
          <xdr:row>28</xdr:row>
          <xdr:rowOff>243840</xdr:rowOff>
        </xdr:to>
        <xdr:sp macro="" textlink="">
          <xdr:nvSpPr>
            <xdr:cNvPr id="144387" name="CheckBox3" hidden="1">
              <a:extLst>
                <a:ext uri="{63B3BB69-23CF-44E3-9099-C40C66FF867C}">
                  <a14:compatExt spid="_x0000_s144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39</xdr:row>
          <xdr:rowOff>30480</xdr:rowOff>
        </xdr:from>
        <xdr:to>
          <xdr:col>6</xdr:col>
          <xdr:colOff>396240</xdr:colOff>
          <xdr:row>39</xdr:row>
          <xdr:rowOff>243840</xdr:rowOff>
        </xdr:to>
        <xdr:sp macro="" textlink="">
          <xdr:nvSpPr>
            <xdr:cNvPr id="144388" name="CheckBox4" hidden="1">
              <a:extLst>
                <a:ext uri="{63B3BB69-23CF-44E3-9099-C40C66FF867C}">
                  <a14:compatExt spid="_x0000_s144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50</xdr:row>
          <xdr:rowOff>30480</xdr:rowOff>
        </xdr:from>
        <xdr:to>
          <xdr:col>6</xdr:col>
          <xdr:colOff>396240</xdr:colOff>
          <xdr:row>50</xdr:row>
          <xdr:rowOff>243840</xdr:rowOff>
        </xdr:to>
        <xdr:sp macro="" textlink="">
          <xdr:nvSpPr>
            <xdr:cNvPr id="144389" name="CheckBox5" hidden="1">
              <a:extLst>
                <a:ext uri="{63B3BB69-23CF-44E3-9099-C40C66FF867C}">
                  <a14:compatExt spid="_x0000_s144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594360</xdr:colOff>
      <xdr:row>6</xdr:row>
      <xdr:rowOff>68580</xdr:rowOff>
    </xdr:from>
    <xdr:to>
      <xdr:col>3</xdr:col>
      <xdr:colOff>348896</xdr:colOff>
      <xdr:row>12</xdr:row>
      <xdr:rowOff>192654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" y="1668780"/>
          <a:ext cx="1949096" cy="17699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213360</xdr:rowOff>
    </xdr:from>
    <xdr:to>
      <xdr:col>3</xdr:col>
      <xdr:colOff>455576</xdr:colOff>
      <xdr:row>23</xdr:row>
      <xdr:rowOff>204104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1520" y="4556760"/>
          <a:ext cx="1918616" cy="1910984"/>
        </a:xfrm>
        <a:prstGeom prst="rect">
          <a:avLst/>
        </a:prstGeom>
      </xdr:spPr>
    </xdr:pic>
    <xdr:clientData/>
  </xdr:twoCellAnchor>
  <xdr:twoCellAnchor editAs="oneCell">
    <xdr:from>
      <xdr:col>0</xdr:col>
      <xdr:colOff>373380</xdr:colOff>
      <xdr:row>28</xdr:row>
      <xdr:rowOff>114300</xdr:rowOff>
    </xdr:from>
    <xdr:to>
      <xdr:col>3</xdr:col>
      <xdr:colOff>353780</xdr:colOff>
      <xdr:row>35</xdr:row>
      <xdr:rowOff>213652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3380" y="7749540"/>
          <a:ext cx="2174960" cy="20195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5</xdr:row>
          <xdr:rowOff>53340</xdr:rowOff>
        </xdr:from>
        <xdr:to>
          <xdr:col>1</xdr:col>
          <xdr:colOff>281940</xdr:colOff>
          <xdr:row>6</xdr:row>
          <xdr:rowOff>15240</xdr:rowOff>
        </xdr:to>
        <xdr:sp macro="" textlink="">
          <xdr:nvSpPr>
            <xdr:cNvPr id="110593" name="CheckBox1" hidden="1">
              <a:extLst>
                <a:ext uri="{63B3BB69-23CF-44E3-9099-C40C66FF867C}">
                  <a14:compatExt spid="_x0000_s110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38100</xdr:rowOff>
        </xdr:from>
        <xdr:to>
          <xdr:col>2</xdr:col>
          <xdr:colOff>297180</xdr:colOff>
          <xdr:row>22</xdr:row>
          <xdr:rowOff>53340</xdr:rowOff>
        </xdr:to>
        <xdr:sp macro="" textlink="">
          <xdr:nvSpPr>
            <xdr:cNvPr id="110594" name="CheckBox2" hidden="1">
              <a:extLst>
                <a:ext uri="{63B3BB69-23CF-44E3-9099-C40C66FF867C}">
                  <a14:compatExt spid="_x0000_s110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11</xdr:col>
          <xdr:colOff>190500</xdr:colOff>
          <xdr:row>11</xdr:row>
          <xdr:rowOff>38100</xdr:rowOff>
        </xdr:to>
        <xdr:sp macro="" textlink="">
          <xdr:nvSpPr>
            <xdr:cNvPr id="110595" name="CheckBox3" hidden="1">
              <a:extLst>
                <a:ext uri="{63B3BB69-23CF-44E3-9099-C40C66FF867C}">
                  <a14:compatExt spid="_x0000_s110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6</xdr:row>
          <xdr:rowOff>22860</xdr:rowOff>
        </xdr:from>
        <xdr:to>
          <xdr:col>7</xdr:col>
          <xdr:colOff>464820</xdr:colOff>
          <xdr:row>7</xdr:row>
          <xdr:rowOff>53340</xdr:rowOff>
        </xdr:to>
        <xdr:sp macro="" textlink="">
          <xdr:nvSpPr>
            <xdr:cNvPr id="110596" name="CheckBox4" hidden="1">
              <a:extLst>
                <a:ext uri="{63B3BB69-23CF-44E3-9099-C40C66FF867C}">
                  <a14:compatExt spid="_x0000_s110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8</xdr:col>
          <xdr:colOff>495300</xdr:colOff>
          <xdr:row>9</xdr:row>
          <xdr:rowOff>114300</xdr:rowOff>
        </xdr:to>
        <xdr:sp macro="" textlink="">
          <xdr:nvSpPr>
            <xdr:cNvPr id="110597" name="CheckBox5" hidden="1">
              <a:extLst>
                <a:ext uri="{63B3BB69-23CF-44E3-9099-C40C66FF867C}">
                  <a14:compatExt spid="_x0000_s110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38100</xdr:rowOff>
        </xdr:from>
        <xdr:to>
          <xdr:col>7</xdr:col>
          <xdr:colOff>472440</xdr:colOff>
          <xdr:row>8</xdr:row>
          <xdr:rowOff>0</xdr:rowOff>
        </xdr:to>
        <xdr:sp macro="" textlink="">
          <xdr:nvSpPr>
            <xdr:cNvPr id="110598" name="CheckBox6" hidden="1">
              <a:extLst>
                <a:ext uri="{63B3BB69-23CF-44E3-9099-C40C66FF867C}">
                  <a14:compatExt spid="_x0000_s110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26</xdr:row>
          <xdr:rowOff>38100</xdr:rowOff>
        </xdr:from>
        <xdr:to>
          <xdr:col>11</xdr:col>
          <xdr:colOff>190500</xdr:colOff>
          <xdr:row>27</xdr:row>
          <xdr:rowOff>38100</xdr:rowOff>
        </xdr:to>
        <xdr:sp macro="" textlink="">
          <xdr:nvSpPr>
            <xdr:cNvPr id="110599" name="CheckBox7" hidden="1">
              <a:extLst>
                <a:ext uri="{63B3BB69-23CF-44E3-9099-C40C66FF867C}">
                  <a14:compatExt spid="_x0000_s110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22</xdr:row>
          <xdr:rowOff>22860</xdr:rowOff>
        </xdr:from>
        <xdr:to>
          <xdr:col>7</xdr:col>
          <xdr:colOff>464820</xdr:colOff>
          <xdr:row>23</xdr:row>
          <xdr:rowOff>53340</xdr:rowOff>
        </xdr:to>
        <xdr:sp macro="" textlink="">
          <xdr:nvSpPr>
            <xdr:cNvPr id="110600" name="CheckBox8" hidden="1">
              <a:extLst>
                <a:ext uri="{63B3BB69-23CF-44E3-9099-C40C66FF867C}">
                  <a14:compatExt spid="_x0000_s110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24</xdr:row>
          <xdr:rowOff>152400</xdr:rowOff>
        </xdr:from>
        <xdr:to>
          <xdr:col>8</xdr:col>
          <xdr:colOff>495300</xdr:colOff>
          <xdr:row>25</xdr:row>
          <xdr:rowOff>114300</xdr:rowOff>
        </xdr:to>
        <xdr:sp macro="" textlink="">
          <xdr:nvSpPr>
            <xdr:cNvPr id="110601" name="CheckBox9" hidden="1">
              <a:extLst>
                <a:ext uri="{63B3BB69-23CF-44E3-9099-C40C66FF867C}">
                  <a14:compatExt spid="_x0000_s110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23</xdr:row>
          <xdr:rowOff>38100</xdr:rowOff>
        </xdr:from>
        <xdr:to>
          <xdr:col>7</xdr:col>
          <xdr:colOff>472440</xdr:colOff>
          <xdr:row>24</xdr:row>
          <xdr:rowOff>0</xdr:rowOff>
        </xdr:to>
        <xdr:sp macro="" textlink="">
          <xdr:nvSpPr>
            <xdr:cNvPr id="110602" name="CheckBox10" hidden="1">
              <a:extLst>
                <a:ext uri="{63B3BB69-23CF-44E3-9099-C40C66FF867C}">
                  <a14:compatExt spid="_x0000_s110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42</xdr:row>
          <xdr:rowOff>38100</xdr:rowOff>
        </xdr:from>
        <xdr:to>
          <xdr:col>11</xdr:col>
          <xdr:colOff>190500</xdr:colOff>
          <xdr:row>43</xdr:row>
          <xdr:rowOff>38100</xdr:rowOff>
        </xdr:to>
        <xdr:sp macro="" textlink="">
          <xdr:nvSpPr>
            <xdr:cNvPr id="110603" name="CheckBox12" hidden="1">
              <a:extLst>
                <a:ext uri="{63B3BB69-23CF-44E3-9099-C40C66FF867C}">
                  <a14:compatExt spid="_x0000_s110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38</xdr:row>
          <xdr:rowOff>22860</xdr:rowOff>
        </xdr:from>
        <xdr:to>
          <xdr:col>7</xdr:col>
          <xdr:colOff>464820</xdr:colOff>
          <xdr:row>39</xdr:row>
          <xdr:rowOff>53340</xdr:rowOff>
        </xdr:to>
        <xdr:sp macro="" textlink="">
          <xdr:nvSpPr>
            <xdr:cNvPr id="110604" name="CheckBox13" hidden="1">
              <a:extLst>
                <a:ext uri="{63B3BB69-23CF-44E3-9099-C40C66FF867C}">
                  <a14:compatExt spid="_x0000_s110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40</xdr:row>
          <xdr:rowOff>152400</xdr:rowOff>
        </xdr:from>
        <xdr:to>
          <xdr:col>8</xdr:col>
          <xdr:colOff>495300</xdr:colOff>
          <xdr:row>41</xdr:row>
          <xdr:rowOff>114300</xdr:rowOff>
        </xdr:to>
        <xdr:sp macro="" textlink="">
          <xdr:nvSpPr>
            <xdr:cNvPr id="110605" name="CheckBox14" hidden="1">
              <a:extLst>
                <a:ext uri="{63B3BB69-23CF-44E3-9099-C40C66FF867C}">
                  <a14:compatExt spid="_x0000_s110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39</xdr:row>
          <xdr:rowOff>38100</xdr:rowOff>
        </xdr:from>
        <xdr:to>
          <xdr:col>7</xdr:col>
          <xdr:colOff>472440</xdr:colOff>
          <xdr:row>40</xdr:row>
          <xdr:rowOff>0</xdr:rowOff>
        </xdr:to>
        <xdr:sp macro="" textlink="">
          <xdr:nvSpPr>
            <xdr:cNvPr id="110606" name="CheckBox15" hidden="1">
              <a:extLst>
                <a:ext uri="{63B3BB69-23CF-44E3-9099-C40C66FF867C}">
                  <a14:compatExt spid="_x0000_s110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37</xdr:row>
          <xdr:rowOff>60960</xdr:rowOff>
        </xdr:from>
        <xdr:to>
          <xdr:col>2</xdr:col>
          <xdr:colOff>289560</xdr:colOff>
          <xdr:row>38</xdr:row>
          <xdr:rowOff>76200</xdr:rowOff>
        </xdr:to>
        <xdr:sp macro="" textlink="">
          <xdr:nvSpPr>
            <xdr:cNvPr id="110607" name="CheckBox11" hidden="1">
              <a:extLst>
                <a:ext uri="{63B3BB69-23CF-44E3-9099-C40C66FF867C}">
                  <a14:compatExt spid="_x0000_s110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510540</xdr:colOff>
      <xdr:row>7</xdr:row>
      <xdr:rowOff>137160</xdr:rowOff>
    </xdr:from>
    <xdr:to>
      <xdr:col>4</xdr:col>
      <xdr:colOff>183433</xdr:colOff>
      <xdr:row>15</xdr:row>
      <xdr:rowOff>206112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" y="1897380"/>
          <a:ext cx="1958893" cy="2080632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175260</xdr:colOff>
      <xdr:row>22</xdr:row>
      <xdr:rowOff>94843</xdr:rowOff>
    </xdr:from>
    <xdr:to>
      <xdr:col>4</xdr:col>
      <xdr:colOff>304800</xdr:colOff>
      <xdr:row>31</xdr:row>
      <xdr:rowOff>234092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" y="5626963"/>
          <a:ext cx="2415540" cy="24023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329565</xdr:colOff>
      <xdr:row>0</xdr:row>
      <xdr:rowOff>85725</xdr:rowOff>
    </xdr:from>
    <xdr:to>
      <xdr:col>3</xdr:col>
      <xdr:colOff>182880</xdr:colOff>
      <xdr:row>2</xdr:row>
      <xdr:rowOff>180975</xdr:rowOff>
    </xdr:to>
    <xdr:pic>
      <xdr:nvPicPr>
        <xdr:cNvPr id="2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565" y="85725"/>
          <a:ext cx="2047875" cy="643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6</xdr:row>
          <xdr:rowOff>30480</xdr:rowOff>
        </xdr:from>
        <xdr:to>
          <xdr:col>6</xdr:col>
          <xdr:colOff>396240</xdr:colOff>
          <xdr:row>6</xdr:row>
          <xdr:rowOff>243840</xdr:rowOff>
        </xdr:to>
        <xdr:sp macro="" textlink="">
          <xdr:nvSpPr>
            <xdr:cNvPr id="145409" name="CheckBox2" hidden="1">
              <a:extLst>
                <a:ext uri="{63B3BB69-23CF-44E3-9099-C40C66FF867C}">
                  <a14:compatExt spid="_x0000_s145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16</xdr:row>
          <xdr:rowOff>30480</xdr:rowOff>
        </xdr:from>
        <xdr:to>
          <xdr:col>6</xdr:col>
          <xdr:colOff>396240</xdr:colOff>
          <xdr:row>16</xdr:row>
          <xdr:rowOff>243840</xdr:rowOff>
        </xdr:to>
        <xdr:sp macro="" textlink="">
          <xdr:nvSpPr>
            <xdr:cNvPr id="145410" name="CheckBox1" hidden="1">
              <a:extLst>
                <a:ext uri="{63B3BB69-23CF-44E3-9099-C40C66FF867C}">
                  <a14:compatExt spid="_x0000_s145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28</xdr:row>
          <xdr:rowOff>30480</xdr:rowOff>
        </xdr:from>
        <xdr:to>
          <xdr:col>6</xdr:col>
          <xdr:colOff>396240</xdr:colOff>
          <xdr:row>28</xdr:row>
          <xdr:rowOff>243840</xdr:rowOff>
        </xdr:to>
        <xdr:sp macro="" textlink="">
          <xdr:nvSpPr>
            <xdr:cNvPr id="145411" name="CheckBox3" hidden="1">
              <a:extLst>
                <a:ext uri="{63B3BB69-23CF-44E3-9099-C40C66FF867C}">
                  <a14:compatExt spid="_x0000_s145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39</xdr:row>
          <xdr:rowOff>30480</xdr:rowOff>
        </xdr:from>
        <xdr:to>
          <xdr:col>6</xdr:col>
          <xdr:colOff>396240</xdr:colOff>
          <xdr:row>39</xdr:row>
          <xdr:rowOff>243840</xdr:rowOff>
        </xdr:to>
        <xdr:sp macro="" textlink="">
          <xdr:nvSpPr>
            <xdr:cNvPr id="145412" name="CheckBox4" hidden="1">
              <a:extLst>
                <a:ext uri="{63B3BB69-23CF-44E3-9099-C40C66FF867C}">
                  <a14:compatExt spid="_x0000_s145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50</xdr:row>
          <xdr:rowOff>30480</xdr:rowOff>
        </xdr:from>
        <xdr:to>
          <xdr:col>6</xdr:col>
          <xdr:colOff>396240</xdr:colOff>
          <xdr:row>50</xdr:row>
          <xdr:rowOff>243840</xdr:rowOff>
        </xdr:to>
        <xdr:sp macro="" textlink="">
          <xdr:nvSpPr>
            <xdr:cNvPr id="145413" name="CheckBox5" hidden="1">
              <a:extLst>
                <a:ext uri="{63B3BB69-23CF-44E3-9099-C40C66FF867C}">
                  <a14:compatExt spid="_x0000_s145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329565</xdr:colOff>
      <xdr:row>0</xdr:row>
      <xdr:rowOff>85725</xdr:rowOff>
    </xdr:from>
    <xdr:to>
      <xdr:col>3</xdr:col>
      <xdr:colOff>182880</xdr:colOff>
      <xdr:row>2</xdr:row>
      <xdr:rowOff>180975</xdr:rowOff>
    </xdr:to>
    <xdr:pic>
      <xdr:nvPicPr>
        <xdr:cNvPr id="2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565" y="85725"/>
          <a:ext cx="2047875" cy="643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289560</xdr:colOff>
      <xdr:row>8</xdr:row>
      <xdr:rowOff>53340</xdr:rowOff>
    </xdr:from>
    <xdr:to>
      <xdr:col>3</xdr:col>
      <xdr:colOff>327878</xdr:colOff>
      <xdr:row>12</xdr:row>
      <xdr:rowOff>34442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1080" y="2202180"/>
          <a:ext cx="1501358" cy="1078382"/>
        </a:xfrm>
        <a:prstGeom prst="rect">
          <a:avLst/>
        </a:prstGeom>
      </xdr:spPr>
    </xdr:pic>
    <xdr:clientData/>
  </xdr:twoCellAnchor>
  <xdr:twoCellAnchor editAs="oneCell">
    <xdr:from>
      <xdr:col>1</xdr:col>
      <xdr:colOff>289560</xdr:colOff>
      <xdr:row>20</xdr:row>
      <xdr:rowOff>45719</xdr:rowOff>
    </xdr:from>
    <xdr:to>
      <xdr:col>3</xdr:col>
      <xdr:colOff>662940</xdr:colOff>
      <xdr:row>24</xdr:row>
      <xdr:rowOff>267486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1080" y="5486399"/>
          <a:ext cx="1836420" cy="1319047"/>
        </a:xfrm>
        <a:prstGeom prst="rect">
          <a:avLst/>
        </a:prstGeom>
      </xdr:spPr>
    </xdr:pic>
    <xdr:clientData/>
  </xdr:twoCellAnchor>
  <xdr:twoCellAnchor editAs="oneCell">
    <xdr:from>
      <xdr:col>1</xdr:col>
      <xdr:colOff>365760</xdr:colOff>
      <xdr:row>29</xdr:row>
      <xdr:rowOff>15240</xdr:rowOff>
    </xdr:from>
    <xdr:to>
      <xdr:col>3</xdr:col>
      <xdr:colOff>708921</xdr:colOff>
      <xdr:row>35</xdr:row>
      <xdr:rowOff>177419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7280" y="7924800"/>
          <a:ext cx="1806201" cy="18080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0</xdr:col>
      <xdr:colOff>0</xdr:colOff>
      <xdr:row>41</xdr:row>
      <xdr:rowOff>0</xdr:rowOff>
    </xdr:to>
    <xdr:sp macro="" textlink="">
      <xdr:nvSpPr>
        <xdr:cNvPr id="81689" name="Rectangle 1"/>
        <xdr:cNvSpPr>
          <a:spLocks noChangeArrowheads="1"/>
        </xdr:cNvSpPr>
      </xdr:nvSpPr>
      <xdr:spPr bwMode="auto">
        <a:xfrm>
          <a:off x="0" y="103479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0</xdr:colOff>
      <xdr:row>41</xdr:row>
      <xdr:rowOff>0</xdr:rowOff>
    </xdr:to>
    <xdr:sp macro="" textlink="">
      <xdr:nvSpPr>
        <xdr:cNvPr id="81690" name="Rectangle 2"/>
        <xdr:cNvSpPr>
          <a:spLocks noChangeArrowheads="1"/>
        </xdr:cNvSpPr>
      </xdr:nvSpPr>
      <xdr:spPr bwMode="auto">
        <a:xfrm>
          <a:off x="0" y="103479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0</xdr:colOff>
      <xdr:row>41</xdr:row>
      <xdr:rowOff>0</xdr:rowOff>
    </xdr:to>
    <xdr:sp macro="" textlink="">
      <xdr:nvSpPr>
        <xdr:cNvPr id="81691" name="Rectangle 3"/>
        <xdr:cNvSpPr>
          <a:spLocks noChangeArrowheads="1"/>
        </xdr:cNvSpPr>
      </xdr:nvSpPr>
      <xdr:spPr bwMode="auto">
        <a:xfrm>
          <a:off x="0" y="103479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0</xdr:colOff>
      <xdr:row>41</xdr:row>
      <xdr:rowOff>0</xdr:rowOff>
    </xdr:to>
    <xdr:sp macro="" textlink="">
      <xdr:nvSpPr>
        <xdr:cNvPr id="81692" name="Rectangle 4"/>
        <xdr:cNvSpPr>
          <a:spLocks noChangeArrowheads="1"/>
        </xdr:cNvSpPr>
      </xdr:nvSpPr>
      <xdr:spPr bwMode="auto">
        <a:xfrm>
          <a:off x="0" y="103479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1693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1694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1695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46</xdr:row>
          <xdr:rowOff>38100</xdr:rowOff>
        </xdr:from>
        <xdr:to>
          <xdr:col>5</xdr:col>
          <xdr:colOff>190500</xdr:colOff>
          <xdr:row>47</xdr:row>
          <xdr:rowOff>45720</xdr:rowOff>
        </xdr:to>
        <xdr:sp macro="" textlink="">
          <xdr:nvSpPr>
            <xdr:cNvPr id="81416" name="CheckBox1" hidden="1">
              <a:extLst>
                <a:ext uri="{63B3BB69-23CF-44E3-9099-C40C66FF867C}">
                  <a14:compatExt spid="_x0000_s8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40</xdr:row>
          <xdr:rowOff>22860</xdr:rowOff>
        </xdr:from>
        <xdr:to>
          <xdr:col>1</xdr:col>
          <xdr:colOff>464820</xdr:colOff>
          <xdr:row>41</xdr:row>
          <xdr:rowOff>60960</xdr:rowOff>
        </xdr:to>
        <xdr:sp macro="" textlink="">
          <xdr:nvSpPr>
            <xdr:cNvPr id="81417" name="CheckBox2" hidden="1">
              <a:extLst>
                <a:ext uri="{63B3BB69-23CF-44E3-9099-C40C66FF867C}">
                  <a14:compatExt spid="_x0000_s8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42</xdr:row>
          <xdr:rowOff>152400</xdr:rowOff>
        </xdr:from>
        <xdr:to>
          <xdr:col>2</xdr:col>
          <xdr:colOff>495300</xdr:colOff>
          <xdr:row>43</xdr:row>
          <xdr:rowOff>121920</xdr:rowOff>
        </xdr:to>
        <xdr:sp macro="" textlink="">
          <xdr:nvSpPr>
            <xdr:cNvPr id="81418" name="CheckBox3" hidden="1">
              <a:extLst>
                <a:ext uri="{63B3BB69-23CF-44E3-9099-C40C66FF867C}">
                  <a14:compatExt spid="_x0000_s8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41</xdr:row>
          <xdr:rowOff>38100</xdr:rowOff>
        </xdr:from>
        <xdr:to>
          <xdr:col>1</xdr:col>
          <xdr:colOff>472440</xdr:colOff>
          <xdr:row>41</xdr:row>
          <xdr:rowOff>236220</xdr:rowOff>
        </xdr:to>
        <xdr:sp macro="" textlink="">
          <xdr:nvSpPr>
            <xdr:cNvPr id="81419" name="CheckBox4" hidden="1">
              <a:extLst>
                <a:ext uri="{63B3BB69-23CF-44E3-9099-C40C66FF867C}">
                  <a14:compatExt spid="_x0000_s8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44</xdr:row>
          <xdr:rowOff>114300</xdr:rowOff>
        </xdr:from>
        <xdr:to>
          <xdr:col>2</xdr:col>
          <xdr:colOff>510540</xdr:colOff>
          <xdr:row>45</xdr:row>
          <xdr:rowOff>121920</xdr:rowOff>
        </xdr:to>
        <xdr:sp macro="" textlink="">
          <xdr:nvSpPr>
            <xdr:cNvPr id="81425" name="CheckBox5" hidden="1">
              <a:extLst>
                <a:ext uri="{63B3BB69-23CF-44E3-9099-C40C66FF867C}">
                  <a14:compatExt spid="_x0000_s8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82828" name="Rectangle 1"/>
        <xdr:cNvSpPr>
          <a:spLocks noChangeArrowheads="1"/>
        </xdr:cNvSpPr>
      </xdr:nvSpPr>
      <xdr:spPr bwMode="auto">
        <a:xfrm>
          <a:off x="0" y="880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82829" name="Rectangle 2"/>
        <xdr:cNvSpPr>
          <a:spLocks noChangeArrowheads="1"/>
        </xdr:cNvSpPr>
      </xdr:nvSpPr>
      <xdr:spPr bwMode="auto">
        <a:xfrm>
          <a:off x="0" y="880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82830" name="Rectangle 3"/>
        <xdr:cNvSpPr>
          <a:spLocks noChangeArrowheads="1"/>
        </xdr:cNvSpPr>
      </xdr:nvSpPr>
      <xdr:spPr bwMode="auto">
        <a:xfrm>
          <a:off x="0" y="880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82831" name="Rectangle 4"/>
        <xdr:cNvSpPr>
          <a:spLocks noChangeArrowheads="1"/>
        </xdr:cNvSpPr>
      </xdr:nvSpPr>
      <xdr:spPr bwMode="auto">
        <a:xfrm>
          <a:off x="0" y="880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2832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2833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2834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35</xdr:row>
          <xdr:rowOff>160020</xdr:rowOff>
        </xdr:from>
        <xdr:to>
          <xdr:col>4</xdr:col>
          <xdr:colOff>182880</xdr:colOff>
          <xdr:row>36</xdr:row>
          <xdr:rowOff>220980</xdr:rowOff>
        </xdr:to>
        <xdr:sp macro="" textlink="">
          <xdr:nvSpPr>
            <xdr:cNvPr id="81943" name="CheckBox18" hidden="1">
              <a:extLst>
                <a:ext uri="{63B3BB69-23CF-44E3-9099-C40C66FF867C}">
                  <a14:compatExt spid="_x0000_s8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44</xdr:row>
          <xdr:rowOff>152400</xdr:rowOff>
        </xdr:from>
        <xdr:to>
          <xdr:col>4</xdr:col>
          <xdr:colOff>160020</xdr:colOff>
          <xdr:row>45</xdr:row>
          <xdr:rowOff>213360</xdr:rowOff>
        </xdr:to>
        <xdr:sp macro="" textlink="">
          <xdr:nvSpPr>
            <xdr:cNvPr id="82496" name="CheckBox2" hidden="1">
              <a:extLst>
                <a:ext uri="{63B3BB69-23CF-44E3-9099-C40C66FF867C}">
                  <a14:compatExt spid="_x0000_s8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167640</xdr:colOff>
      <xdr:row>6</xdr:row>
      <xdr:rowOff>129540</xdr:rowOff>
    </xdr:from>
    <xdr:to>
      <xdr:col>4</xdr:col>
      <xdr:colOff>11656</xdr:colOff>
      <xdr:row>9</xdr:row>
      <xdr:rowOff>217288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140" y="1638300"/>
          <a:ext cx="1558516" cy="842128"/>
        </a:xfrm>
        <a:prstGeom prst="rect">
          <a:avLst/>
        </a:prstGeom>
      </xdr:spPr>
    </xdr:pic>
    <xdr:clientData/>
  </xdr:twoCellAnchor>
  <xdr:twoCellAnchor editAs="oneCell">
    <xdr:from>
      <xdr:col>1</xdr:col>
      <xdr:colOff>251460</xdr:colOff>
      <xdr:row>12</xdr:row>
      <xdr:rowOff>99060</xdr:rowOff>
    </xdr:from>
    <xdr:to>
      <xdr:col>4</xdr:col>
      <xdr:colOff>436523</xdr:colOff>
      <xdr:row>15</xdr:row>
      <xdr:rowOff>72492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960" y="3870960"/>
          <a:ext cx="1899563" cy="727812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18</xdr:row>
      <xdr:rowOff>175260</xdr:rowOff>
    </xdr:from>
    <xdr:to>
      <xdr:col>4</xdr:col>
      <xdr:colOff>33462</xdr:colOff>
      <xdr:row>21</xdr:row>
      <xdr:rowOff>157365</xdr:rowOff>
    </xdr:to>
    <xdr:pic>
      <xdr:nvPicPr>
        <xdr:cNvPr id="19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0" y="5707380"/>
          <a:ext cx="1328862" cy="73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495300</xdr:colOff>
      <xdr:row>24</xdr:row>
      <xdr:rowOff>175260</xdr:rowOff>
    </xdr:from>
    <xdr:ext cx="1312545" cy="785006"/>
    <xdr:pic>
      <xdr:nvPicPr>
        <xdr:cNvPr id="20" name="S3H48022D02S4C" descr="S3H48020D03A4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6800" y="7467600"/>
          <a:ext cx="1312545" cy="785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137160</xdr:colOff>
      <xdr:row>31</xdr:row>
      <xdr:rowOff>18093</xdr:rowOff>
    </xdr:from>
    <xdr:to>
      <xdr:col>4</xdr:col>
      <xdr:colOff>116205</xdr:colOff>
      <xdr:row>32</xdr:row>
      <xdr:rowOff>206688</xdr:rowOff>
    </xdr:to>
    <xdr:pic>
      <xdr:nvPicPr>
        <xdr:cNvPr id="16" name="CA3SE410" descr="CA3SE410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0160" y="4292913"/>
          <a:ext cx="1122045" cy="440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</xdr:colOff>
      <xdr:row>33</xdr:row>
      <xdr:rowOff>14283</xdr:rowOff>
    </xdr:from>
    <xdr:to>
      <xdr:col>4</xdr:col>
      <xdr:colOff>20955</xdr:colOff>
      <xdr:row>34</xdr:row>
      <xdr:rowOff>221928</xdr:rowOff>
    </xdr:to>
    <xdr:pic>
      <xdr:nvPicPr>
        <xdr:cNvPr id="21" name="CA3SE420" descr="CA3SE42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4910" y="4792023"/>
          <a:ext cx="1122045" cy="459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3110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83820</xdr:rowOff>
        </xdr:from>
        <xdr:to>
          <xdr:col>5</xdr:col>
          <xdr:colOff>0</xdr:colOff>
          <xdr:row>14</xdr:row>
          <xdr:rowOff>76200</xdr:rowOff>
        </xdr:to>
        <xdr:sp macro="" textlink="">
          <xdr:nvSpPr>
            <xdr:cNvPr id="83052" name="CheckBox25" hidden="1">
              <a:extLst>
                <a:ext uri="{63B3BB69-23CF-44E3-9099-C40C66FF867C}">
                  <a14:compatExt spid="_x0000_s83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14</xdr:row>
          <xdr:rowOff>137160</xdr:rowOff>
        </xdr:from>
        <xdr:to>
          <xdr:col>5</xdr:col>
          <xdr:colOff>0</xdr:colOff>
          <xdr:row>15</xdr:row>
          <xdr:rowOff>121920</xdr:rowOff>
        </xdr:to>
        <xdr:sp macro="" textlink="">
          <xdr:nvSpPr>
            <xdr:cNvPr id="83053" name="CheckBox26" hidden="1">
              <a:extLst>
                <a:ext uri="{63B3BB69-23CF-44E3-9099-C40C66FF867C}">
                  <a14:compatExt spid="_x0000_s83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6</xdr:row>
          <xdr:rowOff>99060</xdr:rowOff>
        </xdr:from>
        <xdr:to>
          <xdr:col>7</xdr:col>
          <xdr:colOff>472440</xdr:colOff>
          <xdr:row>7</xdr:row>
          <xdr:rowOff>121920</xdr:rowOff>
        </xdr:to>
        <xdr:sp macro="" textlink="">
          <xdr:nvSpPr>
            <xdr:cNvPr id="83055" name="CheckBox15" hidden="1">
              <a:extLst>
                <a:ext uri="{63B3BB69-23CF-44E3-9099-C40C66FF867C}">
                  <a14:compatExt spid="_x0000_s8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17</xdr:row>
          <xdr:rowOff>99060</xdr:rowOff>
        </xdr:from>
        <xdr:to>
          <xdr:col>7</xdr:col>
          <xdr:colOff>472440</xdr:colOff>
          <xdr:row>18</xdr:row>
          <xdr:rowOff>121920</xdr:rowOff>
        </xdr:to>
        <xdr:sp macro="" textlink="">
          <xdr:nvSpPr>
            <xdr:cNvPr id="83060" name="CheckBox1" hidden="1">
              <a:extLst>
                <a:ext uri="{63B3BB69-23CF-44E3-9099-C40C66FF867C}">
                  <a14:compatExt spid="_x0000_s8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24</xdr:row>
          <xdr:rowOff>83820</xdr:rowOff>
        </xdr:from>
        <xdr:to>
          <xdr:col>5</xdr:col>
          <xdr:colOff>0</xdr:colOff>
          <xdr:row>25</xdr:row>
          <xdr:rowOff>76200</xdr:rowOff>
        </xdr:to>
        <xdr:sp macro="" textlink="">
          <xdr:nvSpPr>
            <xdr:cNvPr id="83062" name="CheckBox11" hidden="1">
              <a:extLst>
                <a:ext uri="{63B3BB69-23CF-44E3-9099-C40C66FF867C}">
                  <a14:compatExt spid="_x0000_s8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25</xdr:row>
          <xdr:rowOff>137160</xdr:rowOff>
        </xdr:from>
        <xdr:to>
          <xdr:col>5</xdr:col>
          <xdr:colOff>0</xdr:colOff>
          <xdr:row>26</xdr:row>
          <xdr:rowOff>121920</xdr:rowOff>
        </xdr:to>
        <xdr:sp macro="" textlink="">
          <xdr:nvSpPr>
            <xdr:cNvPr id="83063" name="CheckBox14" hidden="1">
              <a:extLst>
                <a:ext uri="{63B3BB69-23CF-44E3-9099-C40C66FF867C}">
                  <a14:compatExt spid="_x0000_s83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</xdr:colOff>
          <xdr:row>28</xdr:row>
          <xdr:rowOff>68580</xdr:rowOff>
        </xdr:from>
        <xdr:to>
          <xdr:col>8</xdr:col>
          <xdr:colOff>449580</xdr:colOff>
          <xdr:row>29</xdr:row>
          <xdr:rowOff>175260</xdr:rowOff>
        </xdr:to>
        <xdr:sp macro="" textlink="">
          <xdr:nvSpPr>
            <xdr:cNvPr id="83064" name="CheckBox2" hidden="1">
              <a:extLst>
                <a:ext uri="{63B3BB69-23CF-44E3-9099-C40C66FF867C}">
                  <a14:compatExt spid="_x0000_s83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35</xdr:row>
          <xdr:rowOff>83820</xdr:rowOff>
        </xdr:from>
        <xdr:to>
          <xdr:col>5</xdr:col>
          <xdr:colOff>0</xdr:colOff>
          <xdr:row>36</xdr:row>
          <xdr:rowOff>76200</xdr:rowOff>
        </xdr:to>
        <xdr:sp macro="" textlink="">
          <xdr:nvSpPr>
            <xdr:cNvPr id="83067" name="CheckBox3" hidden="1">
              <a:extLst>
                <a:ext uri="{63B3BB69-23CF-44E3-9099-C40C66FF867C}">
                  <a14:compatExt spid="_x0000_s8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36</xdr:row>
          <xdr:rowOff>137160</xdr:rowOff>
        </xdr:from>
        <xdr:to>
          <xdr:col>5</xdr:col>
          <xdr:colOff>0</xdr:colOff>
          <xdr:row>37</xdr:row>
          <xdr:rowOff>121920</xdr:rowOff>
        </xdr:to>
        <xdr:sp macro="" textlink="">
          <xdr:nvSpPr>
            <xdr:cNvPr id="83068" name="CheckBox4" hidden="1">
              <a:extLst>
                <a:ext uri="{63B3BB69-23CF-44E3-9099-C40C66FF867C}">
                  <a14:compatExt spid="_x0000_s83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46</xdr:row>
          <xdr:rowOff>83820</xdr:rowOff>
        </xdr:from>
        <xdr:to>
          <xdr:col>5</xdr:col>
          <xdr:colOff>0</xdr:colOff>
          <xdr:row>47</xdr:row>
          <xdr:rowOff>76200</xdr:rowOff>
        </xdr:to>
        <xdr:sp macro="" textlink="">
          <xdr:nvSpPr>
            <xdr:cNvPr id="83069" name="CheckBox5" hidden="1">
              <a:extLst>
                <a:ext uri="{63B3BB69-23CF-44E3-9099-C40C66FF867C}">
                  <a14:compatExt spid="_x0000_s83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47</xdr:row>
          <xdr:rowOff>137160</xdr:rowOff>
        </xdr:from>
        <xdr:to>
          <xdr:col>5</xdr:col>
          <xdr:colOff>0</xdr:colOff>
          <xdr:row>48</xdr:row>
          <xdr:rowOff>121920</xdr:rowOff>
        </xdr:to>
        <xdr:sp macro="" textlink="">
          <xdr:nvSpPr>
            <xdr:cNvPr id="83070" name="CheckBox6" hidden="1">
              <a:extLst>
                <a:ext uri="{63B3BB69-23CF-44E3-9099-C40C66FF867C}">
                  <a14:compatExt spid="_x0000_s8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5" name="Tak_Nie" displayName="Tak_Nie" ref="A1:A4" totalsRowShown="0" headerRowDxfId="7" dataDxfId="5" headerRowBorderDxfId="6" tableBorderDxfId="4">
  <autoFilter ref="A1:A4"/>
  <tableColumns count="1">
    <tableColumn id="1" name="Tak_Nie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ransOpt_tab" displayName="TransOpt_tab" ref="A6:A9" totalsRowShown="0" dataDxfId="2">
  <autoFilter ref="A6:A9"/>
  <tableColumns count="1">
    <tableColumn id="1" name="TransOpt_tab" dataDxfId="1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id="7" name="ColourHiarc_tab" displayName="ColourHiarc_tab" ref="C1:C16" totalsRowShown="0">
  <autoFilter ref="C1:C16"/>
  <tableColumns count="1">
    <tableColumn id="1" name="ColourHiarc_tab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id="8" name="CoatingAl_tab" displayName="CoatingAl_tab" ref="C19:C23" totalsRowShown="0">
  <autoFilter ref="C19:C23"/>
  <tableColumns count="1">
    <tableColumn id="1" name="CoatingAl_tab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1" name="ColourHiarc_tab2" displayName="ColourHiarc_tab2" ref="C25:C40" totalsRowShown="0">
  <autoFilter ref="C25:C40"/>
  <tableColumns count="1">
    <tableColumn id="1" name="Studs_Material"/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id="2" name="FlashMat_tab" displayName="FlashMat_tab" ref="E1:E7" totalsRowShown="0">
  <autoFilter ref="E1:E7"/>
  <tableColumns count="1">
    <tableColumn id="1" name="FlashMat_tab"/>
  </tableColumns>
  <tableStyleInfo name="TableStyleLight7" showFirstColumn="0" showLastColumn="0" showRowStripes="1" showColumnStripes="0"/>
</table>
</file>

<file path=xl/tables/table7.xml><?xml version="1.0" encoding="utf-8"?>
<table xmlns="http://schemas.openxmlformats.org/spreadsheetml/2006/main" id="3" name="Table3" displayName="Table3" ref="G2:G7" totalsRowShown="0">
  <autoFilter ref="G2:G7"/>
  <tableColumns count="1">
    <tableColumn id="1" name="Kolor_wkret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4" name="Table4" displayName="Table4" ref="A12:A16" totalsRowShown="0">
  <autoFilter ref="A12:A16"/>
  <tableColumns count="1">
    <tableColumn id="1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mments" Target="../comments1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8.xml"/><Relationship Id="rId13" Type="http://schemas.openxmlformats.org/officeDocument/2006/relationships/image" Target="../media/image21.emf"/><Relationship Id="rId18" Type="http://schemas.openxmlformats.org/officeDocument/2006/relationships/control" Target="../activeX/activeX23.xml"/><Relationship Id="rId26" Type="http://schemas.openxmlformats.org/officeDocument/2006/relationships/control" Target="../activeX/activeX2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25.emf"/><Relationship Id="rId7" Type="http://schemas.openxmlformats.org/officeDocument/2006/relationships/image" Target="../media/image18.emf"/><Relationship Id="rId12" Type="http://schemas.openxmlformats.org/officeDocument/2006/relationships/control" Target="../activeX/activeX20.xml"/><Relationship Id="rId17" Type="http://schemas.openxmlformats.org/officeDocument/2006/relationships/image" Target="../media/image23.emf"/><Relationship Id="rId25" Type="http://schemas.openxmlformats.org/officeDocument/2006/relationships/image" Target="../media/image27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2.xml"/><Relationship Id="rId20" Type="http://schemas.openxmlformats.org/officeDocument/2006/relationships/control" Target="../activeX/activeX24.xml"/><Relationship Id="rId29" Type="http://schemas.openxmlformats.org/officeDocument/2006/relationships/image" Target="../media/image29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7.xml"/><Relationship Id="rId11" Type="http://schemas.openxmlformats.org/officeDocument/2006/relationships/image" Target="../media/image20.emf"/><Relationship Id="rId24" Type="http://schemas.openxmlformats.org/officeDocument/2006/relationships/control" Target="../activeX/activeX26.xml"/><Relationship Id="rId5" Type="http://schemas.openxmlformats.org/officeDocument/2006/relationships/image" Target="../media/image17.emf"/><Relationship Id="rId15" Type="http://schemas.openxmlformats.org/officeDocument/2006/relationships/image" Target="../media/image22.emf"/><Relationship Id="rId23" Type="http://schemas.openxmlformats.org/officeDocument/2006/relationships/image" Target="../media/image26.emf"/><Relationship Id="rId28" Type="http://schemas.openxmlformats.org/officeDocument/2006/relationships/control" Target="../activeX/activeX28.xml"/><Relationship Id="rId10" Type="http://schemas.openxmlformats.org/officeDocument/2006/relationships/control" Target="../activeX/activeX19.xml"/><Relationship Id="rId19" Type="http://schemas.openxmlformats.org/officeDocument/2006/relationships/image" Target="../media/image24.emf"/><Relationship Id="rId4" Type="http://schemas.openxmlformats.org/officeDocument/2006/relationships/control" Target="../activeX/activeX16.xml"/><Relationship Id="rId9" Type="http://schemas.openxmlformats.org/officeDocument/2006/relationships/image" Target="../media/image19.emf"/><Relationship Id="rId14" Type="http://schemas.openxmlformats.org/officeDocument/2006/relationships/control" Target="../activeX/activeX21.xml"/><Relationship Id="rId22" Type="http://schemas.openxmlformats.org/officeDocument/2006/relationships/control" Target="../activeX/activeX25.xml"/><Relationship Id="rId27" Type="http://schemas.openxmlformats.org/officeDocument/2006/relationships/image" Target="../media/image28.emf"/><Relationship Id="rId30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0.xml"/><Relationship Id="rId13" Type="http://schemas.openxmlformats.org/officeDocument/2006/relationships/image" Target="../media/image40.emf"/><Relationship Id="rId18" Type="http://schemas.openxmlformats.org/officeDocument/2006/relationships/control" Target="../activeX/activeX35.xml"/><Relationship Id="rId26" Type="http://schemas.openxmlformats.org/officeDocument/2006/relationships/control" Target="../activeX/activeX39.xml"/><Relationship Id="rId3" Type="http://schemas.openxmlformats.org/officeDocument/2006/relationships/vmlDrawing" Target="../drawings/vmlDrawing3.vml"/><Relationship Id="rId21" Type="http://schemas.openxmlformats.org/officeDocument/2006/relationships/image" Target="../media/image44.emf"/><Relationship Id="rId34" Type="http://schemas.openxmlformats.org/officeDocument/2006/relationships/comments" Target="../comments3.xml"/><Relationship Id="rId7" Type="http://schemas.openxmlformats.org/officeDocument/2006/relationships/image" Target="../media/image29.emf"/><Relationship Id="rId12" Type="http://schemas.openxmlformats.org/officeDocument/2006/relationships/control" Target="../activeX/activeX32.xml"/><Relationship Id="rId17" Type="http://schemas.openxmlformats.org/officeDocument/2006/relationships/image" Target="../media/image42.emf"/><Relationship Id="rId25" Type="http://schemas.openxmlformats.org/officeDocument/2006/relationships/image" Target="../media/image46.emf"/><Relationship Id="rId33" Type="http://schemas.openxmlformats.org/officeDocument/2006/relationships/image" Target="../media/image50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34.xml"/><Relationship Id="rId20" Type="http://schemas.openxmlformats.org/officeDocument/2006/relationships/control" Target="../activeX/activeX36.xml"/><Relationship Id="rId29" Type="http://schemas.openxmlformats.org/officeDocument/2006/relationships/image" Target="../media/image48.emf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9.xml"/><Relationship Id="rId11" Type="http://schemas.openxmlformats.org/officeDocument/2006/relationships/image" Target="../media/image39.emf"/><Relationship Id="rId24" Type="http://schemas.openxmlformats.org/officeDocument/2006/relationships/control" Target="../activeX/activeX38.xml"/><Relationship Id="rId32" Type="http://schemas.openxmlformats.org/officeDocument/2006/relationships/control" Target="../activeX/activeX42.xml"/><Relationship Id="rId5" Type="http://schemas.openxmlformats.org/officeDocument/2006/relationships/image" Target="../media/image37.emf"/><Relationship Id="rId15" Type="http://schemas.openxmlformats.org/officeDocument/2006/relationships/image" Target="../media/image41.emf"/><Relationship Id="rId23" Type="http://schemas.openxmlformats.org/officeDocument/2006/relationships/image" Target="../media/image45.emf"/><Relationship Id="rId28" Type="http://schemas.openxmlformats.org/officeDocument/2006/relationships/control" Target="../activeX/activeX40.xml"/><Relationship Id="rId10" Type="http://schemas.openxmlformats.org/officeDocument/2006/relationships/control" Target="../activeX/activeX31.xml"/><Relationship Id="rId19" Type="http://schemas.openxmlformats.org/officeDocument/2006/relationships/image" Target="../media/image43.emf"/><Relationship Id="rId31" Type="http://schemas.openxmlformats.org/officeDocument/2006/relationships/image" Target="../media/image49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8.emf"/><Relationship Id="rId14" Type="http://schemas.openxmlformats.org/officeDocument/2006/relationships/control" Target="../activeX/activeX33.xml"/><Relationship Id="rId22" Type="http://schemas.openxmlformats.org/officeDocument/2006/relationships/control" Target="../activeX/activeX37.xml"/><Relationship Id="rId27" Type="http://schemas.openxmlformats.org/officeDocument/2006/relationships/image" Target="../media/image47.emf"/><Relationship Id="rId30" Type="http://schemas.openxmlformats.org/officeDocument/2006/relationships/control" Target="../activeX/activeX4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5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5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4.xml"/><Relationship Id="rId5" Type="http://schemas.openxmlformats.org/officeDocument/2006/relationships/image" Target="../media/image51.emf"/><Relationship Id="rId10" Type="http://schemas.openxmlformats.org/officeDocument/2006/relationships/comments" Target="../comments4.xml"/><Relationship Id="rId4" Type="http://schemas.openxmlformats.org/officeDocument/2006/relationships/control" Target="../activeX/activeX43.xml"/><Relationship Id="rId9" Type="http://schemas.openxmlformats.org/officeDocument/2006/relationships/image" Target="../media/image53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8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56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47.xml"/><Relationship Id="rId5" Type="http://schemas.openxmlformats.org/officeDocument/2006/relationships/image" Target="../media/image55.emf"/><Relationship Id="rId10" Type="http://schemas.openxmlformats.org/officeDocument/2006/relationships/comments" Target="../comments5.xml"/><Relationship Id="rId4" Type="http://schemas.openxmlformats.org/officeDocument/2006/relationships/control" Target="../activeX/activeX46.xml"/><Relationship Id="rId9" Type="http://schemas.openxmlformats.org/officeDocument/2006/relationships/image" Target="../media/image57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1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6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50.xml"/><Relationship Id="rId5" Type="http://schemas.openxmlformats.org/officeDocument/2006/relationships/image" Target="../media/image61.emf"/><Relationship Id="rId10" Type="http://schemas.openxmlformats.org/officeDocument/2006/relationships/comments" Target="../comments6.xml"/><Relationship Id="rId4" Type="http://schemas.openxmlformats.org/officeDocument/2006/relationships/control" Target="../activeX/activeX49.xml"/><Relationship Id="rId9" Type="http://schemas.openxmlformats.org/officeDocument/2006/relationships/image" Target="../media/image63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4.xml"/><Relationship Id="rId3" Type="http://schemas.openxmlformats.org/officeDocument/2006/relationships/vmlDrawing" Target="../drawings/vmlDrawing7.vml"/><Relationship Id="rId7" Type="http://schemas.openxmlformats.org/officeDocument/2006/relationships/image" Target="../media/image68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53.xml"/><Relationship Id="rId5" Type="http://schemas.openxmlformats.org/officeDocument/2006/relationships/image" Target="../media/image67.emf"/><Relationship Id="rId10" Type="http://schemas.openxmlformats.org/officeDocument/2006/relationships/comments" Target="../comments7.xml"/><Relationship Id="rId4" Type="http://schemas.openxmlformats.org/officeDocument/2006/relationships/control" Target="../activeX/activeX52.xml"/><Relationship Id="rId9" Type="http://schemas.openxmlformats.org/officeDocument/2006/relationships/image" Target="../media/image69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7.xml"/><Relationship Id="rId13" Type="http://schemas.openxmlformats.org/officeDocument/2006/relationships/image" Target="../media/image75.emf"/><Relationship Id="rId3" Type="http://schemas.openxmlformats.org/officeDocument/2006/relationships/vmlDrawing" Target="../drawings/vmlDrawing8.vml"/><Relationship Id="rId7" Type="http://schemas.openxmlformats.org/officeDocument/2006/relationships/image" Target="../media/image72.emf"/><Relationship Id="rId12" Type="http://schemas.openxmlformats.org/officeDocument/2006/relationships/control" Target="../activeX/activeX5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56.xml"/><Relationship Id="rId11" Type="http://schemas.openxmlformats.org/officeDocument/2006/relationships/image" Target="../media/image74.emf"/><Relationship Id="rId5" Type="http://schemas.openxmlformats.org/officeDocument/2006/relationships/image" Target="../media/image71.emf"/><Relationship Id="rId10" Type="http://schemas.openxmlformats.org/officeDocument/2006/relationships/control" Target="../activeX/activeX58.xml"/><Relationship Id="rId4" Type="http://schemas.openxmlformats.org/officeDocument/2006/relationships/control" Target="../activeX/activeX55.xml"/><Relationship Id="rId9" Type="http://schemas.openxmlformats.org/officeDocument/2006/relationships/image" Target="../media/image73.emf"/><Relationship Id="rId1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2.xml"/><Relationship Id="rId13" Type="http://schemas.openxmlformats.org/officeDocument/2006/relationships/image" Target="../media/image85.emf"/><Relationship Id="rId3" Type="http://schemas.openxmlformats.org/officeDocument/2006/relationships/vmlDrawing" Target="../drawings/vmlDrawing9.vml"/><Relationship Id="rId7" Type="http://schemas.openxmlformats.org/officeDocument/2006/relationships/image" Target="../media/image82.emf"/><Relationship Id="rId12" Type="http://schemas.openxmlformats.org/officeDocument/2006/relationships/control" Target="../activeX/activeX6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61.xml"/><Relationship Id="rId11" Type="http://schemas.openxmlformats.org/officeDocument/2006/relationships/image" Target="../media/image84.emf"/><Relationship Id="rId5" Type="http://schemas.openxmlformats.org/officeDocument/2006/relationships/image" Target="../media/image81.emf"/><Relationship Id="rId10" Type="http://schemas.openxmlformats.org/officeDocument/2006/relationships/control" Target="../activeX/activeX63.xml"/><Relationship Id="rId4" Type="http://schemas.openxmlformats.org/officeDocument/2006/relationships/control" Target="../activeX/activeX60.xml"/><Relationship Id="rId9" Type="http://schemas.openxmlformats.org/officeDocument/2006/relationships/image" Target="../media/image83.emf"/><Relationship Id="rId1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7.xml"/><Relationship Id="rId13" Type="http://schemas.openxmlformats.org/officeDocument/2006/relationships/image" Target="../media/image94.emf"/><Relationship Id="rId3" Type="http://schemas.openxmlformats.org/officeDocument/2006/relationships/vmlDrawing" Target="../drawings/vmlDrawing10.vml"/><Relationship Id="rId7" Type="http://schemas.openxmlformats.org/officeDocument/2006/relationships/image" Target="../media/image91.emf"/><Relationship Id="rId12" Type="http://schemas.openxmlformats.org/officeDocument/2006/relationships/control" Target="../activeX/activeX6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66.xml"/><Relationship Id="rId11" Type="http://schemas.openxmlformats.org/officeDocument/2006/relationships/image" Target="../media/image93.emf"/><Relationship Id="rId5" Type="http://schemas.openxmlformats.org/officeDocument/2006/relationships/image" Target="../media/image90.emf"/><Relationship Id="rId10" Type="http://schemas.openxmlformats.org/officeDocument/2006/relationships/control" Target="../activeX/activeX68.xml"/><Relationship Id="rId4" Type="http://schemas.openxmlformats.org/officeDocument/2006/relationships/control" Target="../activeX/activeX65.xml"/><Relationship Id="rId9" Type="http://schemas.openxmlformats.org/officeDocument/2006/relationships/image" Target="../media/image92.emf"/><Relationship Id="rId1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2.xml"/><Relationship Id="rId13" Type="http://schemas.openxmlformats.org/officeDocument/2006/relationships/image" Target="../media/image102.emf"/><Relationship Id="rId18" Type="http://schemas.openxmlformats.org/officeDocument/2006/relationships/control" Target="../activeX/activeX77.xml"/><Relationship Id="rId26" Type="http://schemas.openxmlformats.org/officeDocument/2006/relationships/control" Target="../activeX/activeX81.xml"/><Relationship Id="rId3" Type="http://schemas.openxmlformats.org/officeDocument/2006/relationships/vmlDrawing" Target="../drawings/vmlDrawing11.vml"/><Relationship Id="rId21" Type="http://schemas.openxmlformats.org/officeDocument/2006/relationships/image" Target="../media/image106.emf"/><Relationship Id="rId34" Type="http://schemas.openxmlformats.org/officeDocument/2006/relationships/comments" Target="../comments11.xml"/><Relationship Id="rId7" Type="http://schemas.openxmlformats.org/officeDocument/2006/relationships/image" Target="../media/image99.emf"/><Relationship Id="rId12" Type="http://schemas.openxmlformats.org/officeDocument/2006/relationships/control" Target="../activeX/activeX74.xml"/><Relationship Id="rId17" Type="http://schemas.openxmlformats.org/officeDocument/2006/relationships/image" Target="../media/image104.emf"/><Relationship Id="rId25" Type="http://schemas.openxmlformats.org/officeDocument/2006/relationships/image" Target="../media/image108.emf"/><Relationship Id="rId33" Type="http://schemas.openxmlformats.org/officeDocument/2006/relationships/image" Target="../media/image112.emf"/><Relationship Id="rId2" Type="http://schemas.openxmlformats.org/officeDocument/2006/relationships/drawing" Target="../drawings/drawing11.xml"/><Relationship Id="rId16" Type="http://schemas.openxmlformats.org/officeDocument/2006/relationships/control" Target="../activeX/activeX76.xml"/><Relationship Id="rId20" Type="http://schemas.openxmlformats.org/officeDocument/2006/relationships/control" Target="../activeX/activeX78.xml"/><Relationship Id="rId29" Type="http://schemas.openxmlformats.org/officeDocument/2006/relationships/image" Target="../media/image110.emf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71.xml"/><Relationship Id="rId11" Type="http://schemas.openxmlformats.org/officeDocument/2006/relationships/image" Target="../media/image101.emf"/><Relationship Id="rId24" Type="http://schemas.openxmlformats.org/officeDocument/2006/relationships/control" Target="../activeX/activeX80.xml"/><Relationship Id="rId32" Type="http://schemas.openxmlformats.org/officeDocument/2006/relationships/control" Target="../activeX/activeX84.xml"/><Relationship Id="rId5" Type="http://schemas.openxmlformats.org/officeDocument/2006/relationships/image" Target="../media/image98.emf"/><Relationship Id="rId15" Type="http://schemas.openxmlformats.org/officeDocument/2006/relationships/image" Target="../media/image103.emf"/><Relationship Id="rId23" Type="http://schemas.openxmlformats.org/officeDocument/2006/relationships/image" Target="../media/image107.emf"/><Relationship Id="rId28" Type="http://schemas.openxmlformats.org/officeDocument/2006/relationships/control" Target="../activeX/activeX82.xml"/><Relationship Id="rId10" Type="http://schemas.openxmlformats.org/officeDocument/2006/relationships/control" Target="../activeX/activeX73.xml"/><Relationship Id="rId19" Type="http://schemas.openxmlformats.org/officeDocument/2006/relationships/image" Target="../media/image105.emf"/><Relationship Id="rId31" Type="http://schemas.openxmlformats.org/officeDocument/2006/relationships/image" Target="../media/image111.emf"/><Relationship Id="rId4" Type="http://schemas.openxmlformats.org/officeDocument/2006/relationships/control" Target="../activeX/activeX70.xml"/><Relationship Id="rId9" Type="http://schemas.openxmlformats.org/officeDocument/2006/relationships/image" Target="../media/image100.emf"/><Relationship Id="rId14" Type="http://schemas.openxmlformats.org/officeDocument/2006/relationships/control" Target="../activeX/activeX75.xml"/><Relationship Id="rId22" Type="http://schemas.openxmlformats.org/officeDocument/2006/relationships/control" Target="../activeX/activeX79.xml"/><Relationship Id="rId27" Type="http://schemas.openxmlformats.org/officeDocument/2006/relationships/image" Target="../media/image109.emf"/><Relationship Id="rId30" Type="http://schemas.openxmlformats.org/officeDocument/2006/relationships/control" Target="../activeX/activeX83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7.xml"/><Relationship Id="rId13" Type="http://schemas.openxmlformats.org/officeDocument/2006/relationships/image" Target="../media/image119.emf"/><Relationship Id="rId3" Type="http://schemas.openxmlformats.org/officeDocument/2006/relationships/vmlDrawing" Target="../drawings/vmlDrawing12.vml"/><Relationship Id="rId7" Type="http://schemas.openxmlformats.org/officeDocument/2006/relationships/image" Target="../media/image116.emf"/><Relationship Id="rId12" Type="http://schemas.openxmlformats.org/officeDocument/2006/relationships/control" Target="../activeX/activeX89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86.xml"/><Relationship Id="rId11" Type="http://schemas.openxmlformats.org/officeDocument/2006/relationships/image" Target="../media/image118.emf"/><Relationship Id="rId5" Type="http://schemas.openxmlformats.org/officeDocument/2006/relationships/image" Target="../media/image115.emf"/><Relationship Id="rId10" Type="http://schemas.openxmlformats.org/officeDocument/2006/relationships/control" Target="../activeX/activeX88.xml"/><Relationship Id="rId4" Type="http://schemas.openxmlformats.org/officeDocument/2006/relationships/control" Target="../activeX/activeX85.xml"/><Relationship Id="rId9" Type="http://schemas.openxmlformats.org/officeDocument/2006/relationships/image" Target="../media/image117.emf"/><Relationship Id="rId1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2.xml"/><Relationship Id="rId13" Type="http://schemas.openxmlformats.org/officeDocument/2006/relationships/image" Target="../media/image126.emf"/><Relationship Id="rId3" Type="http://schemas.openxmlformats.org/officeDocument/2006/relationships/vmlDrawing" Target="../drawings/vmlDrawing14.vml"/><Relationship Id="rId7" Type="http://schemas.openxmlformats.org/officeDocument/2006/relationships/image" Target="../media/image123.emf"/><Relationship Id="rId12" Type="http://schemas.openxmlformats.org/officeDocument/2006/relationships/control" Target="../activeX/activeX9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control" Target="../activeX/activeX91.xml"/><Relationship Id="rId11" Type="http://schemas.openxmlformats.org/officeDocument/2006/relationships/image" Target="../media/image125.emf"/><Relationship Id="rId5" Type="http://schemas.openxmlformats.org/officeDocument/2006/relationships/image" Target="../media/image122.emf"/><Relationship Id="rId10" Type="http://schemas.openxmlformats.org/officeDocument/2006/relationships/control" Target="../activeX/activeX93.xml"/><Relationship Id="rId4" Type="http://schemas.openxmlformats.org/officeDocument/2006/relationships/control" Target="../activeX/activeX90.xml"/><Relationship Id="rId9" Type="http://schemas.openxmlformats.org/officeDocument/2006/relationships/image" Target="../media/image124.emf"/><Relationship Id="rId1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mments" Target="../comments15.xml"/><Relationship Id="rId3" Type="http://schemas.openxmlformats.org/officeDocument/2006/relationships/vmlDrawing" Target="../drawings/vmlDrawing15.vml"/><Relationship Id="rId7" Type="http://schemas.openxmlformats.org/officeDocument/2006/relationships/image" Target="../media/image128.emf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96.xml"/><Relationship Id="rId5" Type="http://schemas.openxmlformats.org/officeDocument/2006/relationships/image" Target="../media/image127.emf"/><Relationship Id="rId4" Type="http://schemas.openxmlformats.org/officeDocument/2006/relationships/control" Target="../activeX/activeX95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9.xml"/><Relationship Id="rId13" Type="http://schemas.openxmlformats.org/officeDocument/2006/relationships/image" Target="../media/image139.emf"/><Relationship Id="rId18" Type="http://schemas.openxmlformats.org/officeDocument/2006/relationships/control" Target="../activeX/activeX104.xml"/><Relationship Id="rId26" Type="http://schemas.openxmlformats.org/officeDocument/2006/relationships/comments" Target="../comments16.xml"/><Relationship Id="rId3" Type="http://schemas.openxmlformats.org/officeDocument/2006/relationships/vmlDrawing" Target="../drawings/vmlDrawing16.vml"/><Relationship Id="rId21" Type="http://schemas.openxmlformats.org/officeDocument/2006/relationships/image" Target="../media/image143.emf"/><Relationship Id="rId7" Type="http://schemas.openxmlformats.org/officeDocument/2006/relationships/image" Target="../media/image136.emf"/><Relationship Id="rId12" Type="http://schemas.openxmlformats.org/officeDocument/2006/relationships/control" Target="../activeX/activeX101.xml"/><Relationship Id="rId17" Type="http://schemas.openxmlformats.org/officeDocument/2006/relationships/image" Target="../media/image141.emf"/><Relationship Id="rId25" Type="http://schemas.openxmlformats.org/officeDocument/2006/relationships/image" Target="../media/image145.emf"/><Relationship Id="rId2" Type="http://schemas.openxmlformats.org/officeDocument/2006/relationships/drawing" Target="../drawings/drawing16.xml"/><Relationship Id="rId16" Type="http://schemas.openxmlformats.org/officeDocument/2006/relationships/control" Target="../activeX/activeX103.xml"/><Relationship Id="rId20" Type="http://schemas.openxmlformats.org/officeDocument/2006/relationships/control" Target="../activeX/activeX105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98.xml"/><Relationship Id="rId11" Type="http://schemas.openxmlformats.org/officeDocument/2006/relationships/image" Target="../media/image138.emf"/><Relationship Id="rId24" Type="http://schemas.openxmlformats.org/officeDocument/2006/relationships/control" Target="../activeX/activeX107.xml"/><Relationship Id="rId5" Type="http://schemas.openxmlformats.org/officeDocument/2006/relationships/image" Target="../media/image135.emf"/><Relationship Id="rId15" Type="http://schemas.openxmlformats.org/officeDocument/2006/relationships/image" Target="../media/image140.emf"/><Relationship Id="rId23" Type="http://schemas.openxmlformats.org/officeDocument/2006/relationships/image" Target="../media/image144.emf"/><Relationship Id="rId10" Type="http://schemas.openxmlformats.org/officeDocument/2006/relationships/control" Target="../activeX/activeX100.xml"/><Relationship Id="rId19" Type="http://schemas.openxmlformats.org/officeDocument/2006/relationships/image" Target="../media/image142.emf"/><Relationship Id="rId4" Type="http://schemas.openxmlformats.org/officeDocument/2006/relationships/control" Target="../activeX/activeX97.xml"/><Relationship Id="rId9" Type="http://schemas.openxmlformats.org/officeDocument/2006/relationships/image" Target="../media/image137.emf"/><Relationship Id="rId14" Type="http://schemas.openxmlformats.org/officeDocument/2006/relationships/control" Target="../activeX/activeX102.xml"/><Relationship Id="rId22" Type="http://schemas.openxmlformats.org/officeDocument/2006/relationships/control" Target="../activeX/activeX106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7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6">
    <tabColor indexed="44"/>
  </sheetPr>
  <dimension ref="A1:Q53"/>
  <sheetViews>
    <sheetView tabSelected="1" view="pageBreakPreview" zoomScaleNormal="115" zoomScaleSheetLayoutView="100" workbookViewId="0">
      <selection activeCell="A4" sqref="A4:O4"/>
    </sheetView>
  </sheetViews>
  <sheetFormatPr defaultColWidth="6.81640625" defaultRowHeight="15" x14ac:dyDescent="0.25"/>
  <cols>
    <col min="1" max="3" width="6.81640625" style="6" customWidth="1"/>
    <col min="4" max="4" width="6.81640625" style="7" customWidth="1"/>
    <col min="5" max="5" width="6.81640625" style="6" customWidth="1"/>
    <col min="6" max="6" width="6.81640625" style="7" customWidth="1"/>
    <col min="7" max="11" width="6.81640625" style="6" customWidth="1"/>
    <col min="12" max="12" width="6.81640625" style="7" customWidth="1"/>
    <col min="13" max="14" width="6.81640625" style="6" customWidth="1"/>
    <col min="15" max="15" width="6.81640625" style="7" customWidth="1"/>
    <col min="16" max="16384" width="6.81640625" style="1"/>
  </cols>
  <sheetData>
    <row r="1" spans="1:17" ht="20.100000000000001" customHeight="1" x14ac:dyDescent="0.25">
      <c r="A1" s="250"/>
      <c r="B1" s="251"/>
      <c r="C1" s="251"/>
      <c r="D1" s="256" t="s">
        <v>689</v>
      </c>
      <c r="E1" s="256"/>
      <c r="F1" s="256"/>
      <c r="G1" s="256"/>
      <c r="H1" s="256"/>
      <c r="I1" s="256"/>
      <c r="J1" s="257"/>
      <c r="K1" s="258" t="s">
        <v>103</v>
      </c>
      <c r="L1" s="259"/>
      <c r="M1" s="260"/>
      <c r="N1" s="238" t="s">
        <v>183</v>
      </c>
      <c r="O1" s="239"/>
      <c r="Q1" s="1" t="s">
        <v>784</v>
      </c>
    </row>
    <row r="2" spans="1:17" ht="20.100000000000001" customHeight="1" x14ac:dyDescent="0.25">
      <c r="A2" s="252"/>
      <c r="B2" s="253"/>
      <c r="C2" s="253"/>
      <c r="D2" s="261" t="s">
        <v>12</v>
      </c>
      <c r="E2" s="261"/>
      <c r="F2" s="261"/>
      <c r="G2" s="261"/>
      <c r="H2" s="261"/>
      <c r="I2" s="261"/>
      <c r="J2" s="262"/>
      <c r="K2" s="240"/>
      <c r="L2" s="241"/>
      <c r="M2" s="242"/>
      <c r="N2" s="246">
        <v>45030</v>
      </c>
      <c r="O2" s="247"/>
    </row>
    <row r="3" spans="1:17" ht="20.100000000000001" customHeight="1" thickBot="1" x14ac:dyDescent="0.3">
      <c r="A3" s="254"/>
      <c r="B3" s="255"/>
      <c r="C3" s="255"/>
      <c r="D3" s="263" t="s">
        <v>74</v>
      </c>
      <c r="E3" s="263"/>
      <c r="F3" s="263"/>
      <c r="G3" s="263"/>
      <c r="H3" s="263"/>
      <c r="I3" s="263"/>
      <c r="J3" s="264"/>
      <c r="K3" s="243"/>
      <c r="L3" s="244"/>
      <c r="M3" s="245"/>
      <c r="N3" s="248"/>
      <c r="O3" s="249"/>
    </row>
    <row r="4" spans="1:17" ht="20.100000000000001" customHeight="1" thickBot="1" x14ac:dyDescent="0.3">
      <c r="A4" s="217" t="s">
        <v>77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9"/>
    </row>
    <row r="5" spans="1:17" ht="20.100000000000001" customHeight="1" thickBot="1" x14ac:dyDescent="0.3">
      <c r="A5" s="155" t="s">
        <v>79</v>
      </c>
      <c r="B5" s="156"/>
      <c r="C5" s="156"/>
      <c r="D5" s="156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8"/>
    </row>
    <row r="6" spans="1:17" ht="20.100000000000001" customHeight="1" x14ac:dyDescent="0.25">
      <c r="A6" s="265" t="s">
        <v>75</v>
      </c>
      <c r="B6" s="266"/>
      <c r="C6" s="266"/>
      <c r="D6" s="266"/>
      <c r="E6" s="267"/>
      <c r="F6" s="265" t="s">
        <v>76</v>
      </c>
      <c r="G6" s="266"/>
      <c r="H6" s="266"/>
      <c r="I6" s="266"/>
      <c r="J6" s="267"/>
      <c r="K6" s="268" t="s">
        <v>78</v>
      </c>
      <c r="L6" s="266"/>
      <c r="M6" s="266"/>
      <c r="N6" s="266"/>
      <c r="O6" s="267"/>
    </row>
    <row r="7" spans="1:17" ht="20.100000000000001" customHeight="1" x14ac:dyDescent="0.25">
      <c r="A7" s="269" t="s">
        <v>13</v>
      </c>
      <c r="B7" s="270"/>
      <c r="C7" s="220"/>
      <c r="D7" s="221"/>
      <c r="E7" s="222"/>
      <c r="F7" s="269" t="s">
        <v>13</v>
      </c>
      <c r="G7" s="270"/>
      <c r="H7" s="221"/>
      <c r="I7" s="226"/>
      <c r="J7" s="227"/>
      <c r="K7" s="269" t="s">
        <v>13</v>
      </c>
      <c r="L7" s="270"/>
      <c r="M7" s="221"/>
      <c r="N7" s="226"/>
      <c r="O7" s="227"/>
    </row>
    <row r="8" spans="1:17" ht="20.100000000000001" customHeight="1" x14ac:dyDescent="0.25">
      <c r="A8" s="271" t="s">
        <v>80</v>
      </c>
      <c r="B8" s="272"/>
      <c r="C8" s="223"/>
      <c r="D8" s="224"/>
      <c r="E8" s="225"/>
      <c r="F8" s="271" t="s">
        <v>80</v>
      </c>
      <c r="G8" s="272"/>
      <c r="H8" s="228"/>
      <c r="I8" s="228"/>
      <c r="J8" s="229"/>
      <c r="K8" s="271" t="s">
        <v>80</v>
      </c>
      <c r="L8" s="272"/>
      <c r="M8" s="228"/>
      <c r="N8" s="228"/>
      <c r="O8" s="229"/>
    </row>
    <row r="9" spans="1:17" ht="20.100000000000001" customHeight="1" x14ac:dyDescent="0.25">
      <c r="A9" s="2" t="s">
        <v>14</v>
      </c>
      <c r="B9" s="281"/>
      <c r="C9" s="282"/>
      <c r="D9" s="282"/>
      <c r="E9" s="283"/>
      <c r="F9" s="2" t="s">
        <v>14</v>
      </c>
      <c r="G9" s="275"/>
      <c r="H9" s="276"/>
      <c r="I9" s="276"/>
      <c r="J9" s="277"/>
      <c r="K9" s="2" t="s">
        <v>14</v>
      </c>
      <c r="L9" s="275"/>
      <c r="M9" s="276"/>
      <c r="N9" s="276"/>
      <c r="O9" s="277"/>
    </row>
    <row r="10" spans="1:17" ht="20.100000000000001" customHeight="1" x14ac:dyDescent="0.25">
      <c r="A10" s="273" t="s">
        <v>680</v>
      </c>
      <c r="B10" s="284"/>
      <c r="C10" s="285"/>
      <c r="D10" s="285"/>
      <c r="E10" s="286"/>
      <c r="F10" s="273" t="s">
        <v>680</v>
      </c>
      <c r="G10" s="278"/>
      <c r="H10" s="279"/>
      <c r="I10" s="279"/>
      <c r="J10" s="280"/>
      <c r="K10" s="273" t="s">
        <v>680</v>
      </c>
      <c r="L10" s="278"/>
      <c r="M10" s="279"/>
      <c r="N10" s="279"/>
      <c r="O10" s="280"/>
    </row>
    <row r="11" spans="1:17" ht="20.100000000000001" customHeight="1" x14ac:dyDescent="0.25">
      <c r="A11" s="273"/>
      <c r="B11" s="281"/>
      <c r="C11" s="282"/>
      <c r="D11" s="282"/>
      <c r="E11" s="283"/>
      <c r="F11" s="273"/>
      <c r="G11" s="275"/>
      <c r="H11" s="276"/>
      <c r="I11" s="276"/>
      <c r="J11" s="277"/>
      <c r="K11" s="273"/>
      <c r="L11" s="275"/>
      <c r="M11" s="276"/>
      <c r="N11" s="276"/>
      <c r="O11" s="277"/>
    </row>
    <row r="12" spans="1:17" ht="20.100000000000001" customHeight="1" x14ac:dyDescent="0.25">
      <c r="A12" s="274"/>
      <c r="B12" s="284"/>
      <c r="C12" s="285"/>
      <c r="D12" s="285"/>
      <c r="E12" s="286"/>
      <c r="F12" s="274"/>
      <c r="G12" s="278"/>
      <c r="H12" s="279"/>
      <c r="I12" s="279"/>
      <c r="J12" s="280"/>
      <c r="K12" s="274"/>
      <c r="L12" s="278"/>
      <c r="M12" s="279"/>
      <c r="N12" s="279"/>
      <c r="O12" s="280"/>
    </row>
    <row r="13" spans="1:17" ht="20.100000000000001" customHeight="1" x14ac:dyDescent="0.25">
      <c r="A13" s="2" t="s">
        <v>15</v>
      </c>
      <c r="B13" s="230"/>
      <c r="C13" s="231"/>
      <c r="D13" s="231"/>
      <c r="E13" s="232"/>
      <c r="F13" s="2" t="s">
        <v>15</v>
      </c>
      <c r="G13" s="230"/>
      <c r="H13" s="231"/>
      <c r="I13" s="231"/>
      <c r="J13" s="232"/>
      <c r="K13" s="2" t="s">
        <v>15</v>
      </c>
      <c r="L13" s="230"/>
      <c r="M13" s="231"/>
      <c r="N13" s="231"/>
      <c r="O13" s="232"/>
    </row>
    <row r="14" spans="1:17" ht="20.100000000000001" customHeight="1" x14ac:dyDescent="0.25">
      <c r="A14" s="236" t="s">
        <v>81</v>
      </c>
      <c r="B14" s="233"/>
      <c r="C14" s="234"/>
      <c r="D14" s="234"/>
      <c r="E14" s="235"/>
      <c r="F14" s="236" t="s">
        <v>81</v>
      </c>
      <c r="G14" s="233"/>
      <c r="H14" s="234"/>
      <c r="I14" s="234"/>
      <c r="J14" s="235"/>
      <c r="K14" s="236" t="s">
        <v>81</v>
      </c>
      <c r="L14" s="233"/>
      <c r="M14" s="234"/>
      <c r="N14" s="234"/>
      <c r="O14" s="235"/>
    </row>
    <row r="15" spans="1:17" ht="20.100000000000001" customHeight="1" x14ac:dyDescent="0.25">
      <c r="A15" s="236"/>
      <c r="B15" s="230"/>
      <c r="C15" s="231"/>
      <c r="D15" s="231"/>
      <c r="E15" s="232"/>
      <c r="F15" s="236"/>
      <c r="G15" s="230"/>
      <c r="H15" s="231"/>
      <c r="I15" s="231"/>
      <c r="J15" s="232"/>
      <c r="K15" s="236"/>
      <c r="L15" s="230"/>
      <c r="M15" s="231"/>
      <c r="N15" s="231"/>
      <c r="O15" s="232"/>
    </row>
    <row r="16" spans="1:17" ht="20.100000000000001" customHeight="1" x14ac:dyDescent="0.25">
      <c r="A16" s="236"/>
      <c r="B16" s="233"/>
      <c r="C16" s="234"/>
      <c r="D16" s="234"/>
      <c r="E16" s="235"/>
      <c r="F16" s="236"/>
      <c r="G16" s="233"/>
      <c r="H16" s="234"/>
      <c r="I16" s="234"/>
      <c r="J16" s="235"/>
      <c r="K16" s="236"/>
      <c r="L16" s="233"/>
      <c r="M16" s="234"/>
      <c r="N16" s="234"/>
      <c r="O16" s="235"/>
    </row>
    <row r="17" spans="1:15" ht="20.100000000000001" customHeight="1" x14ac:dyDescent="0.25">
      <c r="A17" s="236"/>
      <c r="B17" s="230"/>
      <c r="C17" s="231"/>
      <c r="D17" s="231"/>
      <c r="E17" s="232"/>
      <c r="F17" s="236"/>
      <c r="G17" s="230"/>
      <c r="H17" s="231"/>
      <c r="I17" s="231"/>
      <c r="J17" s="232"/>
      <c r="K17" s="236"/>
      <c r="L17" s="230"/>
      <c r="M17" s="231"/>
      <c r="N17" s="231"/>
      <c r="O17" s="232"/>
    </row>
    <row r="18" spans="1:15" ht="20.100000000000001" customHeight="1" x14ac:dyDescent="0.25">
      <c r="A18" s="237"/>
      <c r="B18" s="233"/>
      <c r="C18" s="234"/>
      <c r="D18" s="234"/>
      <c r="E18" s="235"/>
      <c r="F18" s="237"/>
      <c r="G18" s="233"/>
      <c r="H18" s="234"/>
      <c r="I18" s="234"/>
      <c r="J18" s="235"/>
      <c r="K18" s="237"/>
      <c r="L18" s="233"/>
      <c r="M18" s="234"/>
      <c r="N18" s="234"/>
      <c r="O18" s="235"/>
    </row>
    <row r="19" spans="1:15" ht="20.100000000000001" customHeight="1" x14ac:dyDescent="0.25">
      <c r="A19" s="9" t="s">
        <v>19</v>
      </c>
      <c r="B19" s="281"/>
      <c r="C19" s="282"/>
      <c r="D19" s="282"/>
      <c r="E19" s="283"/>
      <c r="F19" s="9" t="s">
        <v>19</v>
      </c>
      <c r="G19" s="275"/>
      <c r="H19" s="276"/>
      <c r="I19" s="276"/>
      <c r="J19" s="277"/>
      <c r="K19" s="9" t="s">
        <v>19</v>
      </c>
      <c r="L19" s="275"/>
      <c r="M19" s="276"/>
      <c r="N19" s="276"/>
      <c r="O19" s="277"/>
    </row>
    <row r="20" spans="1:15" ht="20.100000000000001" customHeight="1" x14ac:dyDescent="0.25">
      <c r="A20" s="10" t="s">
        <v>82</v>
      </c>
      <c r="B20" s="284"/>
      <c r="C20" s="285"/>
      <c r="D20" s="285"/>
      <c r="E20" s="286"/>
      <c r="F20" s="10" t="s">
        <v>82</v>
      </c>
      <c r="G20" s="278"/>
      <c r="H20" s="279"/>
      <c r="I20" s="279"/>
      <c r="J20" s="280"/>
      <c r="K20" s="10" t="s">
        <v>82</v>
      </c>
      <c r="L20" s="278"/>
      <c r="M20" s="279"/>
      <c r="N20" s="279"/>
      <c r="O20" s="280"/>
    </row>
    <row r="21" spans="1:15" ht="20.100000000000001" customHeight="1" x14ac:dyDescent="0.25">
      <c r="A21" s="2" t="s">
        <v>2</v>
      </c>
      <c r="B21" s="230"/>
      <c r="C21" s="231"/>
      <c r="D21" s="231"/>
      <c r="E21" s="232"/>
      <c r="F21" s="4" t="s">
        <v>2</v>
      </c>
      <c r="G21" s="220"/>
      <c r="H21" s="221"/>
      <c r="I21" s="221"/>
      <c r="J21" s="227"/>
      <c r="K21" s="4" t="s">
        <v>2</v>
      </c>
      <c r="L21" s="220"/>
      <c r="M21" s="221"/>
      <c r="N21" s="221"/>
      <c r="O21" s="227"/>
    </row>
    <row r="22" spans="1:15" ht="20.100000000000001" customHeight="1" x14ac:dyDescent="0.25">
      <c r="A22" s="80" t="s">
        <v>681</v>
      </c>
      <c r="B22" s="233"/>
      <c r="C22" s="234"/>
      <c r="D22" s="234"/>
      <c r="E22" s="235"/>
      <c r="F22" s="80" t="s">
        <v>681</v>
      </c>
      <c r="G22" s="297"/>
      <c r="H22" s="298"/>
      <c r="I22" s="298"/>
      <c r="J22" s="299"/>
      <c r="K22" s="80" t="s">
        <v>681</v>
      </c>
      <c r="L22" s="297"/>
      <c r="M22" s="298"/>
      <c r="N22" s="298"/>
      <c r="O22" s="299"/>
    </row>
    <row r="23" spans="1:15" ht="20.100000000000001" customHeight="1" x14ac:dyDescent="0.25">
      <c r="A23" s="3" t="s">
        <v>1</v>
      </c>
      <c r="B23" s="300"/>
      <c r="C23" s="276"/>
      <c r="D23" s="276"/>
      <c r="E23" s="301"/>
      <c r="F23" s="4" t="s">
        <v>1</v>
      </c>
      <c r="G23" s="300"/>
      <c r="H23" s="276"/>
      <c r="I23" s="276"/>
      <c r="J23" s="301"/>
      <c r="K23" s="4" t="s">
        <v>1</v>
      </c>
      <c r="L23" s="300"/>
      <c r="M23" s="276"/>
      <c r="N23" s="276"/>
      <c r="O23" s="301"/>
    </row>
    <row r="24" spans="1:15" ht="20.100000000000001" customHeight="1" thickBot="1" x14ac:dyDescent="0.3">
      <c r="A24" s="5"/>
      <c r="B24" s="198"/>
      <c r="C24" s="199"/>
      <c r="D24" s="199"/>
      <c r="E24" s="200"/>
      <c r="F24" s="5"/>
      <c r="G24" s="198"/>
      <c r="H24" s="199"/>
      <c r="I24" s="199"/>
      <c r="J24" s="200"/>
      <c r="K24" s="5"/>
      <c r="L24" s="198"/>
      <c r="M24" s="199"/>
      <c r="N24" s="199"/>
      <c r="O24" s="200"/>
    </row>
    <row r="25" spans="1:15" ht="20.100000000000001" customHeight="1" thickBot="1" x14ac:dyDescent="0.3">
      <c r="A25" s="155" t="s">
        <v>83</v>
      </c>
      <c r="B25" s="156"/>
      <c r="C25" s="156"/>
      <c r="D25" s="156"/>
      <c r="E25" s="156"/>
      <c r="F25" s="157"/>
      <c r="G25" s="157"/>
      <c r="H25" s="157"/>
      <c r="I25" s="157"/>
      <c r="J25" s="157"/>
      <c r="K25" s="157"/>
      <c r="L25" s="157"/>
      <c r="M25" s="157"/>
      <c r="N25" s="157"/>
      <c r="O25" s="158"/>
    </row>
    <row r="26" spans="1:15" ht="20.100000000000001" customHeight="1" x14ac:dyDescent="0.3">
      <c r="A26" s="186" t="s">
        <v>21</v>
      </c>
      <c r="B26" s="187"/>
      <c r="C26" s="149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1"/>
    </row>
    <row r="27" spans="1:15" ht="20.100000000000001" customHeight="1" thickBot="1" x14ac:dyDescent="0.3">
      <c r="A27" s="191" t="s">
        <v>23</v>
      </c>
      <c r="B27" s="19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90"/>
    </row>
    <row r="28" spans="1:15" ht="20.100000000000001" customHeight="1" x14ac:dyDescent="0.3">
      <c r="A28" s="193" t="s">
        <v>20</v>
      </c>
      <c r="B28" s="194"/>
      <c r="C28" s="195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7"/>
    </row>
    <row r="29" spans="1:15" ht="20.100000000000001" customHeight="1" thickBot="1" x14ac:dyDescent="0.3">
      <c r="A29" s="191" t="s">
        <v>22</v>
      </c>
      <c r="B29" s="192"/>
      <c r="C29" s="198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200"/>
    </row>
    <row r="30" spans="1:15" ht="20.100000000000001" customHeight="1" x14ac:dyDescent="0.25">
      <c r="A30" s="205" t="s">
        <v>16</v>
      </c>
      <c r="B30" s="206"/>
      <c r="C30" s="182" t="s">
        <v>88</v>
      </c>
      <c r="D30" s="183"/>
      <c r="E30" s="209" t="s">
        <v>17</v>
      </c>
      <c r="F30" s="209"/>
      <c r="G30" s="209"/>
      <c r="H30" s="210"/>
      <c r="I30" s="213" t="s">
        <v>28</v>
      </c>
      <c r="J30" s="214"/>
      <c r="K30" s="182" t="s">
        <v>88</v>
      </c>
      <c r="L30" s="183"/>
      <c r="M30" s="201" t="s">
        <v>18</v>
      </c>
      <c r="N30" s="201"/>
      <c r="O30" s="202"/>
    </row>
    <row r="31" spans="1:15" ht="20.100000000000001" customHeight="1" x14ac:dyDescent="0.25">
      <c r="A31" s="207"/>
      <c r="B31" s="208"/>
      <c r="C31" s="184"/>
      <c r="D31" s="185"/>
      <c r="E31" s="211" t="s">
        <v>85</v>
      </c>
      <c r="F31" s="211"/>
      <c r="G31" s="211"/>
      <c r="H31" s="212"/>
      <c r="I31" s="215"/>
      <c r="J31" s="216"/>
      <c r="K31" s="184"/>
      <c r="L31" s="185"/>
      <c r="M31" s="203" t="s">
        <v>91</v>
      </c>
      <c r="N31" s="203"/>
      <c r="O31" s="204"/>
    </row>
    <row r="32" spans="1:15" ht="20.100000000000001" customHeight="1" x14ac:dyDescent="0.25">
      <c r="A32" s="165" t="s">
        <v>84</v>
      </c>
      <c r="B32" s="166"/>
      <c r="C32" s="326" t="s">
        <v>5</v>
      </c>
      <c r="D32" s="327"/>
      <c r="E32" s="327"/>
      <c r="F32" s="327"/>
      <c r="G32" s="327"/>
      <c r="H32" s="328"/>
      <c r="I32" s="331" t="s">
        <v>89</v>
      </c>
      <c r="J32" s="332"/>
      <c r="K32" s="302" t="s">
        <v>90</v>
      </c>
      <c r="L32" s="303"/>
      <c r="M32" s="303"/>
      <c r="N32" s="303"/>
      <c r="O32" s="304"/>
    </row>
    <row r="33" spans="1:15" ht="20.100000000000001" customHeight="1" thickBot="1" x14ac:dyDescent="0.3">
      <c r="A33" s="167"/>
      <c r="B33" s="168"/>
      <c r="C33" s="329"/>
      <c r="D33" s="295"/>
      <c r="E33" s="295"/>
      <c r="F33" s="295"/>
      <c r="G33" s="295"/>
      <c r="H33" s="330"/>
      <c r="I33" s="333"/>
      <c r="J33" s="334"/>
      <c r="K33" s="305"/>
      <c r="L33" s="306"/>
      <c r="M33" s="306"/>
      <c r="N33" s="306"/>
      <c r="O33" s="307"/>
    </row>
    <row r="34" spans="1:15" ht="20.100000000000001" customHeight="1" thickBot="1" x14ac:dyDescent="0.3">
      <c r="A34" s="155" t="s">
        <v>92</v>
      </c>
      <c r="B34" s="156"/>
      <c r="C34" s="156"/>
      <c r="D34" s="156"/>
      <c r="E34" s="156"/>
      <c r="F34" s="157"/>
      <c r="G34" s="157"/>
      <c r="H34" s="157"/>
      <c r="I34" s="157"/>
      <c r="J34" s="157"/>
      <c r="K34" s="157"/>
      <c r="L34" s="157"/>
      <c r="M34" s="157"/>
      <c r="N34" s="157"/>
      <c r="O34" s="158"/>
    </row>
    <row r="35" spans="1:15" ht="20.100000000000001" customHeight="1" x14ac:dyDescent="0.25">
      <c r="A35" s="337" t="s">
        <v>24</v>
      </c>
      <c r="B35" s="338"/>
      <c r="C35" s="310" t="s">
        <v>97</v>
      </c>
      <c r="D35" s="311"/>
      <c r="E35" s="316" t="s">
        <v>26</v>
      </c>
      <c r="F35" s="316"/>
      <c r="G35" s="316"/>
      <c r="H35" s="316"/>
      <c r="I35" s="319" t="s">
        <v>6</v>
      </c>
      <c r="J35" s="319"/>
      <c r="K35" s="319"/>
      <c r="L35" s="320"/>
      <c r="M35" s="288"/>
      <c r="N35" s="291"/>
      <c r="O35" s="292"/>
    </row>
    <row r="36" spans="1:15" ht="20.100000000000001" customHeight="1" x14ac:dyDescent="0.25">
      <c r="A36" s="339"/>
      <c r="B36" s="340"/>
      <c r="C36" s="312"/>
      <c r="D36" s="313"/>
      <c r="E36" s="317"/>
      <c r="F36" s="317"/>
      <c r="G36" s="317"/>
      <c r="H36" s="317"/>
      <c r="I36" s="321"/>
      <c r="J36" s="321"/>
      <c r="K36" s="322"/>
      <c r="L36" s="323"/>
      <c r="M36" s="289"/>
      <c r="N36" s="293"/>
      <c r="O36" s="294"/>
    </row>
    <row r="37" spans="1:15" ht="20.100000000000001" customHeight="1" thickBot="1" x14ac:dyDescent="0.3">
      <c r="A37" s="341" t="s">
        <v>93</v>
      </c>
      <c r="B37" s="342"/>
      <c r="C37" s="314"/>
      <c r="D37" s="315"/>
      <c r="E37" s="318"/>
      <c r="F37" s="318"/>
      <c r="G37" s="318"/>
      <c r="H37" s="318"/>
      <c r="I37" s="324"/>
      <c r="J37" s="324"/>
      <c r="K37" s="324"/>
      <c r="L37" s="325"/>
      <c r="M37" s="290"/>
      <c r="N37" s="295"/>
      <c r="O37" s="296"/>
    </row>
    <row r="38" spans="1:15" ht="20.100000000000001" customHeight="1" x14ac:dyDescent="0.25">
      <c r="A38" s="205" t="s">
        <v>25</v>
      </c>
      <c r="B38" s="206"/>
      <c r="C38" s="182" t="s">
        <v>105</v>
      </c>
      <c r="D38" s="183"/>
      <c r="E38" s="287" t="s">
        <v>99</v>
      </c>
      <c r="F38" s="287"/>
      <c r="G38" s="19"/>
      <c r="H38" s="19"/>
      <c r="I38" s="308" t="s">
        <v>100</v>
      </c>
      <c r="J38" s="308"/>
      <c r="K38" s="19"/>
      <c r="M38" s="19" t="s">
        <v>101</v>
      </c>
      <c r="N38" s="19"/>
      <c r="O38" s="22"/>
    </row>
    <row r="39" spans="1:15" ht="20.100000000000001" customHeight="1" x14ac:dyDescent="0.25">
      <c r="A39" s="309"/>
      <c r="B39" s="208"/>
      <c r="C39" s="184"/>
      <c r="D39" s="185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3"/>
    </row>
    <row r="40" spans="1:15" ht="20.100000000000001" customHeight="1" x14ac:dyDescent="0.25">
      <c r="A40" s="207"/>
      <c r="B40" s="208"/>
      <c r="C40" s="17"/>
      <c r="D40" s="20"/>
      <c r="E40" s="335" t="s">
        <v>27</v>
      </c>
      <c r="F40" s="335"/>
      <c r="G40" s="335"/>
      <c r="H40" s="335"/>
      <c r="I40" s="335" t="s">
        <v>27</v>
      </c>
      <c r="J40" s="335"/>
      <c r="K40" s="335"/>
      <c r="L40" s="335"/>
      <c r="M40" s="335" t="s">
        <v>102</v>
      </c>
      <c r="N40" s="335"/>
      <c r="O40" s="336"/>
    </row>
    <row r="41" spans="1:15" ht="20.100000000000001" customHeight="1" x14ac:dyDescent="0.25">
      <c r="A41" s="165" t="s">
        <v>98</v>
      </c>
      <c r="B41" s="166"/>
      <c r="C41" s="17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3"/>
    </row>
    <row r="42" spans="1:15" ht="20.100000000000001" customHeight="1" thickBot="1" x14ac:dyDescent="0.3">
      <c r="A42" s="167"/>
      <c r="B42" s="168"/>
      <c r="C42" s="18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4"/>
    </row>
    <row r="43" spans="1:15" ht="20.100000000000001" customHeight="1" thickBot="1" x14ac:dyDescent="0.3">
      <c r="A43" s="155" t="s">
        <v>31</v>
      </c>
      <c r="B43" s="156"/>
      <c r="C43" s="156"/>
      <c r="D43" s="156"/>
      <c r="E43" s="156"/>
      <c r="F43" s="157"/>
      <c r="G43" s="157"/>
      <c r="H43" s="157"/>
      <c r="I43" s="157"/>
      <c r="J43" s="157"/>
      <c r="K43" s="157"/>
      <c r="L43" s="157"/>
      <c r="M43" s="157"/>
      <c r="N43" s="157"/>
      <c r="O43" s="158"/>
    </row>
    <row r="44" spans="1:15" ht="20.100000000000001" customHeight="1" x14ac:dyDescent="0.25">
      <c r="A44" s="159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1:15" ht="20.100000000000001" customHeight="1" x14ac:dyDescent="0.25">
      <c r="A45" s="162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4"/>
    </row>
    <row r="46" spans="1:15" ht="20.100000000000001" customHeight="1" x14ac:dyDescent="0.25">
      <c r="A46" s="162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4"/>
    </row>
    <row r="47" spans="1:15" ht="20.100000000000001" customHeight="1" x14ac:dyDescent="0.25">
      <c r="A47" s="162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4"/>
    </row>
    <row r="48" spans="1:15" ht="20.100000000000001" customHeight="1" x14ac:dyDescent="0.25">
      <c r="A48" s="162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4"/>
    </row>
    <row r="49" spans="1:15" ht="20.100000000000001" customHeight="1" x14ac:dyDescent="0.25">
      <c r="A49" s="162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4"/>
    </row>
    <row r="50" spans="1:15" ht="20.100000000000001" customHeight="1" x14ac:dyDescent="0.25">
      <c r="A50" s="169" t="s">
        <v>32</v>
      </c>
      <c r="B50" s="170"/>
      <c r="C50" s="170"/>
      <c r="D50" s="170"/>
      <c r="E50" s="170"/>
      <c r="F50" s="173"/>
      <c r="G50" s="173"/>
      <c r="H50" s="173"/>
      <c r="I50" s="173"/>
      <c r="J50" s="173"/>
      <c r="K50" s="175" t="s">
        <v>0</v>
      </c>
      <c r="L50" s="175"/>
      <c r="M50" s="177" t="s">
        <v>30</v>
      </c>
      <c r="N50" s="178"/>
      <c r="O50" s="179"/>
    </row>
    <row r="51" spans="1:15" ht="20.100000000000001" customHeight="1" thickBot="1" x14ac:dyDescent="0.3">
      <c r="A51" s="171"/>
      <c r="B51" s="172"/>
      <c r="C51" s="172"/>
      <c r="D51" s="172"/>
      <c r="E51" s="172"/>
      <c r="F51" s="174"/>
      <c r="G51" s="174"/>
      <c r="H51" s="174"/>
      <c r="I51" s="174"/>
      <c r="J51" s="174"/>
      <c r="K51" s="176"/>
      <c r="L51" s="176"/>
      <c r="M51" s="180"/>
      <c r="N51" s="180"/>
      <c r="O51" s="181"/>
    </row>
    <row r="52" spans="1:15" ht="20.100000000000001" customHeight="1" x14ac:dyDescent="0.25">
      <c r="A52" s="145" t="s">
        <v>682</v>
      </c>
      <c r="B52" s="146"/>
      <c r="C52" s="149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1"/>
    </row>
    <row r="53" spans="1:15" ht="20.100000000000001" customHeight="1" thickBot="1" x14ac:dyDescent="0.3">
      <c r="A53" s="147"/>
      <c r="B53" s="148"/>
      <c r="C53" s="152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4"/>
    </row>
  </sheetData>
  <mergeCells count="95">
    <mergeCell ref="K32:O33"/>
    <mergeCell ref="I38:J38"/>
    <mergeCell ref="A34:O34"/>
    <mergeCell ref="A38:B40"/>
    <mergeCell ref="C35:D37"/>
    <mergeCell ref="E35:H37"/>
    <mergeCell ref="I35:L37"/>
    <mergeCell ref="A32:B33"/>
    <mergeCell ref="C32:H33"/>
    <mergeCell ref="I32:J33"/>
    <mergeCell ref="E40:H40"/>
    <mergeCell ref="I40:L40"/>
    <mergeCell ref="M40:O40"/>
    <mergeCell ref="A35:B36"/>
    <mergeCell ref="A37:B37"/>
    <mergeCell ref="C38:D39"/>
    <mergeCell ref="E38:F38"/>
    <mergeCell ref="M35:M37"/>
    <mergeCell ref="N35:O37"/>
    <mergeCell ref="B9:E10"/>
    <mergeCell ref="G9:J10"/>
    <mergeCell ref="L9:O10"/>
    <mergeCell ref="B19:E20"/>
    <mergeCell ref="G19:J20"/>
    <mergeCell ref="L19:O20"/>
    <mergeCell ref="B21:E22"/>
    <mergeCell ref="G21:J22"/>
    <mergeCell ref="L21:O22"/>
    <mergeCell ref="B23:E24"/>
    <mergeCell ref="G23:J24"/>
    <mergeCell ref="L23:O24"/>
    <mergeCell ref="A25:O25"/>
    <mergeCell ref="A10:A12"/>
    <mergeCell ref="L11:O12"/>
    <mergeCell ref="F10:F12"/>
    <mergeCell ref="K10:K12"/>
    <mergeCell ref="B11:E12"/>
    <mergeCell ref="G11:J12"/>
    <mergeCell ref="A6:E6"/>
    <mergeCell ref="F6:J6"/>
    <mergeCell ref="K6:O6"/>
    <mergeCell ref="M7:O8"/>
    <mergeCell ref="A7:B7"/>
    <mergeCell ref="A8:B8"/>
    <mergeCell ref="F7:G7"/>
    <mergeCell ref="F8:G8"/>
    <mergeCell ref="K7:L7"/>
    <mergeCell ref="K8:L8"/>
    <mergeCell ref="N1:O1"/>
    <mergeCell ref="K2:M3"/>
    <mergeCell ref="N2:O3"/>
    <mergeCell ref="A1:C3"/>
    <mergeCell ref="D1:J1"/>
    <mergeCell ref="K1:M1"/>
    <mergeCell ref="D2:J2"/>
    <mergeCell ref="D3:J3"/>
    <mergeCell ref="A4:O4"/>
    <mergeCell ref="C7:E8"/>
    <mergeCell ref="H7:J8"/>
    <mergeCell ref="G13:J14"/>
    <mergeCell ref="L13:O14"/>
    <mergeCell ref="A14:A18"/>
    <mergeCell ref="F14:F18"/>
    <mergeCell ref="K14:K18"/>
    <mergeCell ref="B15:E16"/>
    <mergeCell ref="G15:J16"/>
    <mergeCell ref="L15:O16"/>
    <mergeCell ref="B17:E18"/>
    <mergeCell ref="G17:J18"/>
    <mergeCell ref="L17:O18"/>
    <mergeCell ref="B13:E14"/>
    <mergeCell ref="A5:O5"/>
    <mergeCell ref="C30:D31"/>
    <mergeCell ref="A26:B26"/>
    <mergeCell ref="C26:O27"/>
    <mergeCell ref="A27:B27"/>
    <mergeCell ref="A28:B28"/>
    <mergeCell ref="C28:O29"/>
    <mergeCell ref="A29:B29"/>
    <mergeCell ref="K30:L31"/>
    <mergeCell ref="M30:O30"/>
    <mergeCell ref="M31:O31"/>
    <mergeCell ref="A30:B31"/>
    <mergeCell ref="E30:H30"/>
    <mergeCell ref="E31:H31"/>
    <mergeCell ref="I30:J31"/>
    <mergeCell ref="A52:B53"/>
    <mergeCell ref="C52:O53"/>
    <mergeCell ref="A43:O43"/>
    <mergeCell ref="A44:O49"/>
    <mergeCell ref="A41:B42"/>
    <mergeCell ref="A50:E51"/>
    <mergeCell ref="F50:J51"/>
    <mergeCell ref="K50:L51"/>
    <mergeCell ref="M50:O51"/>
  </mergeCells>
  <pageMargins left="0.78740157480314965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  Order form cover page&amp;R&amp;8 03.10.2012</oddFooter>
  </headerFooter>
  <drawing r:id="rId2"/>
  <legacyDrawing r:id="rId3"/>
  <controls>
    <mc:AlternateContent xmlns:mc="http://schemas.openxmlformats.org/markup-compatibility/2006">
      <mc:Choice Requires="x14">
        <control shapeId="65726" r:id="rId4" name="CheckBox15">
          <controlPr defaultSize="0" autoFill="0" autoLine="0" autoPict="0" r:id="rId5">
            <anchor moveWithCells="1">
              <from>
                <xdr:col>10</xdr:col>
                <xdr:colOff>289560</xdr:colOff>
                <xdr:row>43</xdr:row>
                <xdr:rowOff>83820</xdr:rowOff>
              </from>
              <to>
                <xdr:col>14</xdr:col>
                <xdr:colOff>182880</xdr:colOff>
                <xdr:row>44</xdr:row>
                <xdr:rowOff>190500</xdr:rowOff>
              </to>
            </anchor>
          </controlPr>
        </control>
      </mc:Choice>
      <mc:Fallback>
        <control shapeId="65726" r:id="rId4" name="CheckBox15"/>
      </mc:Fallback>
    </mc:AlternateContent>
    <mc:AlternateContent xmlns:mc="http://schemas.openxmlformats.org/markup-compatibility/2006">
      <mc:Choice Requires="x14">
        <control shapeId="65725" r:id="rId6" name="CheckBox14">
          <controlPr defaultSize="0" autoFill="0" autoLine="0" r:id="rId7">
            <anchor moveWithCells="1">
              <from>
                <xdr:col>0</xdr:col>
                <xdr:colOff>106680</xdr:colOff>
                <xdr:row>47</xdr:row>
                <xdr:rowOff>152400</xdr:rowOff>
              </from>
              <to>
                <xdr:col>4</xdr:col>
                <xdr:colOff>144780</xdr:colOff>
                <xdr:row>48</xdr:row>
                <xdr:rowOff>220980</xdr:rowOff>
              </to>
            </anchor>
          </controlPr>
        </control>
      </mc:Choice>
      <mc:Fallback>
        <control shapeId="65725" r:id="rId6" name="CheckBox14"/>
      </mc:Fallback>
    </mc:AlternateContent>
    <mc:AlternateContent xmlns:mc="http://schemas.openxmlformats.org/markup-compatibility/2006">
      <mc:Choice Requires="x14">
        <control shapeId="65724" r:id="rId8" name="CheckBox13">
          <controlPr defaultSize="0" autoFill="0" autoLine="0" r:id="rId9">
            <anchor moveWithCells="1">
              <from>
                <xdr:col>0</xdr:col>
                <xdr:colOff>83820</xdr:colOff>
                <xdr:row>46</xdr:row>
                <xdr:rowOff>99060</xdr:rowOff>
              </from>
              <to>
                <xdr:col>4</xdr:col>
                <xdr:colOff>121920</xdr:colOff>
                <xdr:row>47</xdr:row>
                <xdr:rowOff>167640</xdr:rowOff>
              </to>
            </anchor>
          </controlPr>
        </control>
      </mc:Choice>
      <mc:Fallback>
        <control shapeId="65724" r:id="rId8" name="CheckBox13"/>
      </mc:Fallback>
    </mc:AlternateContent>
    <mc:AlternateContent xmlns:mc="http://schemas.openxmlformats.org/markup-compatibility/2006">
      <mc:Choice Requires="x14">
        <control shapeId="65615" r:id="rId10" name="CheckBox1">
          <controlPr defaultSize="0" autoFill="0" autoLine="0" r:id="rId11">
            <anchor moveWithCells="1">
              <from>
                <xdr:col>6</xdr:col>
                <xdr:colOff>106680</xdr:colOff>
                <xdr:row>49</xdr:row>
                <xdr:rowOff>121920</xdr:rowOff>
              </from>
              <to>
                <xdr:col>10</xdr:col>
                <xdr:colOff>114300</xdr:colOff>
                <xdr:row>50</xdr:row>
                <xdr:rowOff>121920</xdr:rowOff>
              </to>
            </anchor>
          </controlPr>
        </control>
      </mc:Choice>
      <mc:Fallback>
        <control shapeId="65615" r:id="rId10" name="CheckBox1"/>
      </mc:Fallback>
    </mc:AlternateContent>
    <mc:AlternateContent xmlns:mc="http://schemas.openxmlformats.org/markup-compatibility/2006">
      <mc:Choice Requires="x14">
        <control shapeId="65711" r:id="rId12" name="CheckBox2">
          <controlPr defaultSize="0" autoFill="0" autoLine="0" r:id="rId13">
            <anchor moveWithCells="1">
              <from>
                <xdr:col>10</xdr:col>
                <xdr:colOff>312420</xdr:colOff>
                <xdr:row>46</xdr:row>
                <xdr:rowOff>7620</xdr:rowOff>
              </from>
              <to>
                <xdr:col>14</xdr:col>
                <xdr:colOff>175260</xdr:colOff>
                <xdr:row>47</xdr:row>
                <xdr:rowOff>167640</xdr:rowOff>
              </to>
            </anchor>
          </controlPr>
        </control>
      </mc:Choice>
      <mc:Fallback>
        <control shapeId="65711" r:id="rId12" name="CheckBox2"/>
      </mc:Fallback>
    </mc:AlternateContent>
    <mc:AlternateContent xmlns:mc="http://schemas.openxmlformats.org/markup-compatibility/2006">
      <mc:Choice Requires="x14">
        <control shapeId="65712" r:id="rId14" name="CheckBox3">
          <controlPr defaultSize="0" autoFill="0" autoLine="0" r:id="rId15">
            <anchor moveWithCells="1">
              <from>
                <xdr:col>0</xdr:col>
                <xdr:colOff>68580</xdr:colOff>
                <xdr:row>44</xdr:row>
                <xdr:rowOff>38100</xdr:rowOff>
              </from>
              <to>
                <xdr:col>4</xdr:col>
                <xdr:colOff>121920</xdr:colOff>
                <xdr:row>45</xdr:row>
                <xdr:rowOff>76200</xdr:rowOff>
              </to>
            </anchor>
          </controlPr>
        </control>
      </mc:Choice>
      <mc:Fallback>
        <control shapeId="65712" r:id="rId14" name="CheckBox3"/>
      </mc:Fallback>
    </mc:AlternateContent>
    <mc:AlternateContent xmlns:mc="http://schemas.openxmlformats.org/markup-compatibility/2006">
      <mc:Choice Requires="x14">
        <control shapeId="65713" r:id="rId16" name="CheckBox6">
          <controlPr defaultSize="0" autoFill="0" autoLine="0" r:id="rId17">
            <anchor moveWithCells="1">
              <from>
                <xdr:col>0</xdr:col>
                <xdr:colOff>68580</xdr:colOff>
                <xdr:row>43</xdr:row>
                <xdr:rowOff>22860</xdr:rowOff>
              </from>
              <to>
                <xdr:col>4</xdr:col>
                <xdr:colOff>106680</xdr:colOff>
                <xdr:row>44</xdr:row>
                <xdr:rowOff>91440</xdr:rowOff>
              </to>
            </anchor>
          </controlPr>
        </control>
      </mc:Choice>
      <mc:Fallback>
        <control shapeId="65713" r:id="rId16" name="CheckBox6"/>
      </mc:Fallback>
    </mc:AlternateContent>
    <mc:AlternateContent xmlns:mc="http://schemas.openxmlformats.org/markup-compatibility/2006">
      <mc:Choice Requires="x14">
        <control shapeId="65714" r:id="rId18" name="CheckBox7">
          <controlPr defaultSize="0" autoFill="0" autoLine="0" autoPict="0" r:id="rId19">
            <anchor moveWithCells="1">
              <from>
                <xdr:col>5</xdr:col>
                <xdr:colOff>91440</xdr:colOff>
                <xdr:row>43</xdr:row>
                <xdr:rowOff>53340</xdr:rowOff>
              </from>
              <to>
                <xdr:col>9</xdr:col>
                <xdr:colOff>365760</xdr:colOff>
                <xdr:row>44</xdr:row>
                <xdr:rowOff>121920</xdr:rowOff>
              </to>
            </anchor>
          </controlPr>
        </control>
      </mc:Choice>
      <mc:Fallback>
        <control shapeId="65714" r:id="rId18" name="CheckBox7"/>
      </mc:Fallback>
    </mc:AlternateContent>
    <mc:AlternateContent xmlns:mc="http://schemas.openxmlformats.org/markup-compatibility/2006">
      <mc:Choice Requires="x14">
        <control shapeId="65715" r:id="rId20" name="CheckBox8">
          <controlPr defaultSize="0" autoFill="0" autoLine="0" autoPict="0" r:id="rId21">
            <anchor moveWithCells="1">
              <from>
                <xdr:col>5</xdr:col>
                <xdr:colOff>99060</xdr:colOff>
                <xdr:row>44</xdr:row>
                <xdr:rowOff>106680</xdr:rowOff>
              </from>
              <to>
                <xdr:col>9</xdr:col>
                <xdr:colOff>350520</xdr:colOff>
                <xdr:row>45</xdr:row>
                <xdr:rowOff>152400</xdr:rowOff>
              </to>
            </anchor>
          </controlPr>
        </control>
      </mc:Choice>
      <mc:Fallback>
        <control shapeId="65715" r:id="rId20" name="CheckBox8"/>
      </mc:Fallback>
    </mc:AlternateContent>
    <mc:AlternateContent xmlns:mc="http://schemas.openxmlformats.org/markup-compatibility/2006">
      <mc:Choice Requires="x14">
        <control shapeId="65716" r:id="rId22" name="CheckBox9">
          <controlPr defaultSize="0" autoFill="0" autoLine="0" r:id="rId23">
            <anchor moveWithCells="1">
              <from>
                <xdr:col>5</xdr:col>
                <xdr:colOff>83820</xdr:colOff>
                <xdr:row>46</xdr:row>
                <xdr:rowOff>167640</xdr:rowOff>
              </from>
              <to>
                <xdr:col>9</xdr:col>
                <xdr:colOff>365760</xdr:colOff>
                <xdr:row>47</xdr:row>
                <xdr:rowOff>243840</xdr:rowOff>
              </to>
            </anchor>
          </controlPr>
        </control>
      </mc:Choice>
      <mc:Fallback>
        <control shapeId="65716" r:id="rId22" name="CheckBox9"/>
      </mc:Fallback>
    </mc:AlternateContent>
    <mc:AlternateContent xmlns:mc="http://schemas.openxmlformats.org/markup-compatibility/2006">
      <mc:Choice Requires="x14">
        <control shapeId="65717" r:id="rId24" name="CheckBox10">
          <controlPr defaultSize="0" autoFill="0" autoLine="0" r:id="rId25">
            <anchor moveWithCells="1">
              <from>
                <xdr:col>10</xdr:col>
                <xdr:colOff>297180</xdr:colOff>
                <xdr:row>47</xdr:row>
                <xdr:rowOff>144780</xdr:rowOff>
              </from>
              <to>
                <xdr:col>14</xdr:col>
                <xdr:colOff>190500</xdr:colOff>
                <xdr:row>49</xdr:row>
                <xdr:rowOff>0</xdr:rowOff>
              </to>
            </anchor>
          </controlPr>
        </control>
      </mc:Choice>
      <mc:Fallback>
        <control shapeId="65717" r:id="rId24" name="CheckBox10"/>
      </mc:Fallback>
    </mc:AlternateContent>
    <mc:AlternateContent xmlns:mc="http://schemas.openxmlformats.org/markup-compatibility/2006">
      <mc:Choice Requires="x14">
        <control shapeId="65718" r:id="rId26" name="CheckBox11">
          <controlPr defaultSize="0" autoFill="0" autoLine="0" r:id="rId27">
            <anchor moveWithCells="1">
              <from>
                <xdr:col>10</xdr:col>
                <xdr:colOff>274320</xdr:colOff>
                <xdr:row>44</xdr:row>
                <xdr:rowOff>175260</xdr:rowOff>
              </from>
              <to>
                <xdr:col>14</xdr:col>
                <xdr:colOff>160020</xdr:colOff>
                <xdr:row>46</xdr:row>
                <xdr:rowOff>38100</xdr:rowOff>
              </to>
            </anchor>
          </controlPr>
        </control>
      </mc:Choice>
      <mc:Fallback>
        <control shapeId="65718" r:id="rId26" name="CheckBox11"/>
      </mc:Fallback>
    </mc:AlternateContent>
    <mc:AlternateContent xmlns:mc="http://schemas.openxmlformats.org/markup-compatibility/2006">
      <mc:Choice Requires="x14">
        <control shapeId="2" r:id="rId28" name="CheckBox5">
          <controlPr defaultSize="0" autoFill="0" autoLine="0" r:id="rId29">
            <anchor moveWithCells="1">
              <from>
                <xdr:col>5</xdr:col>
                <xdr:colOff>99060</xdr:colOff>
                <xdr:row>45</xdr:row>
                <xdr:rowOff>114300</xdr:rowOff>
              </from>
              <to>
                <xdr:col>9</xdr:col>
                <xdr:colOff>365760</xdr:colOff>
                <xdr:row>46</xdr:row>
                <xdr:rowOff>236220</xdr:rowOff>
              </to>
            </anchor>
          </controlPr>
        </control>
      </mc:Choice>
      <mc:Fallback>
        <control shapeId="65720" r:id="rId28" name="CheckBox5"/>
      </mc:Fallback>
    </mc:AlternateContent>
    <mc:AlternateContent xmlns:mc="http://schemas.openxmlformats.org/markup-compatibility/2006">
      <mc:Choice Requires="x14">
        <control shapeId="65722" r:id="rId30" name="CheckBox12">
          <controlPr defaultSize="0" autoFill="0" autoLine="0" r:id="rId31">
            <anchor moveWithCells="1">
              <from>
                <xdr:col>0</xdr:col>
                <xdr:colOff>91440</xdr:colOff>
                <xdr:row>45</xdr:row>
                <xdr:rowOff>22860</xdr:rowOff>
              </from>
              <to>
                <xdr:col>4</xdr:col>
                <xdr:colOff>129540</xdr:colOff>
                <xdr:row>46</xdr:row>
                <xdr:rowOff>167640</xdr:rowOff>
              </to>
            </anchor>
          </controlPr>
        </control>
      </mc:Choice>
      <mc:Fallback>
        <control shapeId="65722" r:id="rId30" name="CheckBox12"/>
      </mc:Fallback>
    </mc:AlternateContent>
    <mc:AlternateContent xmlns:mc="http://schemas.openxmlformats.org/markup-compatibility/2006">
      <mc:Choice Requires="x14">
        <control shapeId="65723" r:id="rId32" name="CheckBox4">
          <controlPr defaultSize="0" autoFill="0" autoLine="0" autoPict="0" r:id="rId33">
            <anchor moveWithCells="1">
              <from>
                <xdr:col>5</xdr:col>
                <xdr:colOff>68580</xdr:colOff>
                <xdr:row>47</xdr:row>
                <xdr:rowOff>213360</xdr:rowOff>
              </from>
              <to>
                <xdr:col>9</xdr:col>
                <xdr:colOff>358140</xdr:colOff>
                <xdr:row>49</xdr:row>
                <xdr:rowOff>91440</xdr:rowOff>
              </to>
            </anchor>
          </controlPr>
        </control>
      </mc:Choice>
      <mc:Fallback>
        <control shapeId="65723" r:id="rId32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Data!$A$2:$A$4</xm:f>
          </x14:formula1>
          <xm:sqref>C30:D31 K30:L31 C38:D39</xm:sqref>
        </x14:dataValidation>
        <x14:dataValidation type="list" allowBlank="1" showInputMessage="1" showErrorMessage="1">
          <x14:formula1>
            <xm:f>Data!$A$7:$A$9</xm:f>
          </x14:formula1>
          <xm:sqref>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9"/>
  <dimension ref="A1:T51"/>
  <sheetViews>
    <sheetView view="pageBreakPreview" topLeftCell="A28" zoomScaleNormal="125" zoomScaleSheetLayoutView="100" workbookViewId="0">
      <selection activeCell="H39" sqref="H39:I39"/>
    </sheetView>
  </sheetViews>
  <sheetFormatPr defaultColWidth="6.81640625" defaultRowHeight="15" x14ac:dyDescent="0.25"/>
  <cols>
    <col min="1" max="3" width="6.81640625" style="6" customWidth="1"/>
    <col min="4" max="4" width="6.81640625" style="7" customWidth="1"/>
    <col min="5" max="5" width="6.81640625" style="6" customWidth="1"/>
    <col min="6" max="6" width="6.81640625" style="7" customWidth="1"/>
    <col min="7" max="11" width="6.81640625" style="6" customWidth="1"/>
    <col min="12" max="12" width="6.81640625" style="7" customWidth="1"/>
    <col min="13" max="14" width="6.81640625" style="6" customWidth="1"/>
    <col min="15" max="15" width="6.6328125" style="7" customWidth="1"/>
    <col min="16" max="16" width="6.81640625" style="1" hidden="1" customWidth="1"/>
    <col min="17" max="256" width="6.81640625" style="1"/>
    <col min="257" max="270" width="6.81640625" style="1" customWidth="1"/>
    <col min="271" max="271" width="6.6328125" style="1" customWidth="1"/>
    <col min="272" max="272" width="0" style="1" hidden="1" customWidth="1"/>
    <col min="273" max="512" width="6.81640625" style="1"/>
    <col min="513" max="526" width="6.81640625" style="1" customWidth="1"/>
    <col min="527" max="527" width="6.6328125" style="1" customWidth="1"/>
    <col min="528" max="528" width="0" style="1" hidden="1" customWidth="1"/>
    <col min="529" max="768" width="6.81640625" style="1"/>
    <col min="769" max="782" width="6.81640625" style="1" customWidth="1"/>
    <col min="783" max="783" width="6.6328125" style="1" customWidth="1"/>
    <col min="784" max="784" width="0" style="1" hidden="1" customWidth="1"/>
    <col min="785" max="1024" width="6.81640625" style="1"/>
    <col min="1025" max="1038" width="6.81640625" style="1" customWidth="1"/>
    <col min="1039" max="1039" width="6.6328125" style="1" customWidth="1"/>
    <col min="1040" max="1040" width="0" style="1" hidden="1" customWidth="1"/>
    <col min="1041" max="1280" width="6.81640625" style="1"/>
    <col min="1281" max="1294" width="6.81640625" style="1" customWidth="1"/>
    <col min="1295" max="1295" width="6.6328125" style="1" customWidth="1"/>
    <col min="1296" max="1296" width="0" style="1" hidden="1" customWidth="1"/>
    <col min="1297" max="1536" width="6.81640625" style="1"/>
    <col min="1537" max="1550" width="6.81640625" style="1" customWidth="1"/>
    <col min="1551" max="1551" width="6.6328125" style="1" customWidth="1"/>
    <col min="1552" max="1552" width="0" style="1" hidden="1" customWidth="1"/>
    <col min="1553" max="1792" width="6.81640625" style="1"/>
    <col min="1793" max="1806" width="6.81640625" style="1" customWidth="1"/>
    <col min="1807" max="1807" width="6.6328125" style="1" customWidth="1"/>
    <col min="1808" max="1808" width="0" style="1" hidden="1" customWidth="1"/>
    <col min="1809" max="2048" width="6.81640625" style="1"/>
    <col min="2049" max="2062" width="6.81640625" style="1" customWidth="1"/>
    <col min="2063" max="2063" width="6.6328125" style="1" customWidth="1"/>
    <col min="2064" max="2064" width="0" style="1" hidden="1" customWidth="1"/>
    <col min="2065" max="2304" width="6.81640625" style="1"/>
    <col min="2305" max="2318" width="6.81640625" style="1" customWidth="1"/>
    <col min="2319" max="2319" width="6.6328125" style="1" customWidth="1"/>
    <col min="2320" max="2320" width="0" style="1" hidden="1" customWidth="1"/>
    <col min="2321" max="2560" width="6.81640625" style="1"/>
    <col min="2561" max="2574" width="6.81640625" style="1" customWidth="1"/>
    <col min="2575" max="2575" width="6.6328125" style="1" customWidth="1"/>
    <col min="2576" max="2576" width="0" style="1" hidden="1" customWidth="1"/>
    <col min="2577" max="2816" width="6.81640625" style="1"/>
    <col min="2817" max="2830" width="6.81640625" style="1" customWidth="1"/>
    <col min="2831" max="2831" width="6.6328125" style="1" customWidth="1"/>
    <col min="2832" max="2832" width="0" style="1" hidden="1" customWidth="1"/>
    <col min="2833" max="3072" width="6.81640625" style="1"/>
    <col min="3073" max="3086" width="6.81640625" style="1" customWidth="1"/>
    <col min="3087" max="3087" width="6.6328125" style="1" customWidth="1"/>
    <col min="3088" max="3088" width="0" style="1" hidden="1" customWidth="1"/>
    <col min="3089" max="3328" width="6.81640625" style="1"/>
    <col min="3329" max="3342" width="6.81640625" style="1" customWidth="1"/>
    <col min="3343" max="3343" width="6.6328125" style="1" customWidth="1"/>
    <col min="3344" max="3344" width="0" style="1" hidden="1" customWidth="1"/>
    <col min="3345" max="3584" width="6.81640625" style="1"/>
    <col min="3585" max="3598" width="6.81640625" style="1" customWidth="1"/>
    <col min="3599" max="3599" width="6.6328125" style="1" customWidth="1"/>
    <col min="3600" max="3600" width="0" style="1" hidden="1" customWidth="1"/>
    <col min="3601" max="3840" width="6.81640625" style="1"/>
    <col min="3841" max="3854" width="6.81640625" style="1" customWidth="1"/>
    <col min="3855" max="3855" width="6.6328125" style="1" customWidth="1"/>
    <col min="3856" max="3856" width="0" style="1" hidden="1" customWidth="1"/>
    <col min="3857" max="4096" width="6.81640625" style="1"/>
    <col min="4097" max="4110" width="6.81640625" style="1" customWidth="1"/>
    <col min="4111" max="4111" width="6.6328125" style="1" customWidth="1"/>
    <col min="4112" max="4112" width="0" style="1" hidden="1" customWidth="1"/>
    <col min="4113" max="4352" width="6.81640625" style="1"/>
    <col min="4353" max="4366" width="6.81640625" style="1" customWidth="1"/>
    <col min="4367" max="4367" width="6.6328125" style="1" customWidth="1"/>
    <col min="4368" max="4368" width="0" style="1" hidden="1" customWidth="1"/>
    <col min="4369" max="4608" width="6.81640625" style="1"/>
    <col min="4609" max="4622" width="6.81640625" style="1" customWidth="1"/>
    <col min="4623" max="4623" width="6.6328125" style="1" customWidth="1"/>
    <col min="4624" max="4624" width="0" style="1" hidden="1" customWidth="1"/>
    <col min="4625" max="4864" width="6.81640625" style="1"/>
    <col min="4865" max="4878" width="6.81640625" style="1" customWidth="1"/>
    <col min="4879" max="4879" width="6.6328125" style="1" customWidth="1"/>
    <col min="4880" max="4880" width="0" style="1" hidden="1" customWidth="1"/>
    <col min="4881" max="5120" width="6.81640625" style="1"/>
    <col min="5121" max="5134" width="6.81640625" style="1" customWidth="1"/>
    <col min="5135" max="5135" width="6.6328125" style="1" customWidth="1"/>
    <col min="5136" max="5136" width="0" style="1" hidden="1" customWidth="1"/>
    <col min="5137" max="5376" width="6.81640625" style="1"/>
    <col min="5377" max="5390" width="6.81640625" style="1" customWidth="1"/>
    <col min="5391" max="5391" width="6.6328125" style="1" customWidth="1"/>
    <col min="5392" max="5392" width="0" style="1" hidden="1" customWidth="1"/>
    <col min="5393" max="5632" width="6.81640625" style="1"/>
    <col min="5633" max="5646" width="6.81640625" style="1" customWidth="1"/>
    <col min="5647" max="5647" width="6.6328125" style="1" customWidth="1"/>
    <col min="5648" max="5648" width="0" style="1" hidden="1" customWidth="1"/>
    <col min="5649" max="5888" width="6.81640625" style="1"/>
    <col min="5889" max="5902" width="6.81640625" style="1" customWidth="1"/>
    <col min="5903" max="5903" width="6.6328125" style="1" customWidth="1"/>
    <col min="5904" max="5904" width="0" style="1" hidden="1" customWidth="1"/>
    <col min="5905" max="6144" width="6.81640625" style="1"/>
    <col min="6145" max="6158" width="6.81640625" style="1" customWidth="1"/>
    <col min="6159" max="6159" width="6.6328125" style="1" customWidth="1"/>
    <col min="6160" max="6160" width="0" style="1" hidden="1" customWidth="1"/>
    <col min="6161" max="6400" width="6.81640625" style="1"/>
    <col min="6401" max="6414" width="6.81640625" style="1" customWidth="1"/>
    <col min="6415" max="6415" width="6.6328125" style="1" customWidth="1"/>
    <col min="6416" max="6416" width="0" style="1" hidden="1" customWidth="1"/>
    <col min="6417" max="6656" width="6.81640625" style="1"/>
    <col min="6657" max="6670" width="6.81640625" style="1" customWidth="1"/>
    <col min="6671" max="6671" width="6.6328125" style="1" customWidth="1"/>
    <col min="6672" max="6672" width="0" style="1" hidden="1" customWidth="1"/>
    <col min="6673" max="6912" width="6.81640625" style="1"/>
    <col min="6913" max="6926" width="6.81640625" style="1" customWidth="1"/>
    <col min="6927" max="6927" width="6.6328125" style="1" customWidth="1"/>
    <col min="6928" max="6928" width="0" style="1" hidden="1" customWidth="1"/>
    <col min="6929" max="7168" width="6.81640625" style="1"/>
    <col min="7169" max="7182" width="6.81640625" style="1" customWidth="1"/>
    <col min="7183" max="7183" width="6.6328125" style="1" customWidth="1"/>
    <col min="7184" max="7184" width="0" style="1" hidden="1" customWidth="1"/>
    <col min="7185" max="7424" width="6.81640625" style="1"/>
    <col min="7425" max="7438" width="6.81640625" style="1" customWidth="1"/>
    <col min="7439" max="7439" width="6.6328125" style="1" customWidth="1"/>
    <col min="7440" max="7440" width="0" style="1" hidden="1" customWidth="1"/>
    <col min="7441" max="7680" width="6.81640625" style="1"/>
    <col min="7681" max="7694" width="6.81640625" style="1" customWidth="1"/>
    <col min="7695" max="7695" width="6.6328125" style="1" customWidth="1"/>
    <col min="7696" max="7696" width="0" style="1" hidden="1" customWidth="1"/>
    <col min="7697" max="7936" width="6.81640625" style="1"/>
    <col min="7937" max="7950" width="6.81640625" style="1" customWidth="1"/>
    <col min="7951" max="7951" width="6.6328125" style="1" customWidth="1"/>
    <col min="7952" max="7952" width="0" style="1" hidden="1" customWidth="1"/>
    <col min="7953" max="8192" width="6.81640625" style="1"/>
    <col min="8193" max="8206" width="6.81640625" style="1" customWidth="1"/>
    <col min="8207" max="8207" width="6.6328125" style="1" customWidth="1"/>
    <col min="8208" max="8208" width="0" style="1" hidden="1" customWidth="1"/>
    <col min="8209" max="8448" width="6.81640625" style="1"/>
    <col min="8449" max="8462" width="6.81640625" style="1" customWidth="1"/>
    <col min="8463" max="8463" width="6.6328125" style="1" customWidth="1"/>
    <col min="8464" max="8464" width="0" style="1" hidden="1" customWidth="1"/>
    <col min="8465" max="8704" width="6.81640625" style="1"/>
    <col min="8705" max="8718" width="6.81640625" style="1" customWidth="1"/>
    <col min="8719" max="8719" width="6.6328125" style="1" customWidth="1"/>
    <col min="8720" max="8720" width="0" style="1" hidden="1" customWidth="1"/>
    <col min="8721" max="8960" width="6.81640625" style="1"/>
    <col min="8961" max="8974" width="6.81640625" style="1" customWidth="1"/>
    <col min="8975" max="8975" width="6.6328125" style="1" customWidth="1"/>
    <col min="8976" max="8976" width="0" style="1" hidden="1" customWidth="1"/>
    <col min="8977" max="9216" width="6.81640625" style="1"/>
    <col min="9217" max="9230" width="6.81640625" style="1" customWidth="1"/>
    <col min="9231" max="9231" width="6.6328125" style="1" customWidth="1"/>
    <col min="9232" max="9232" width="0" style="1" hidden="1" customWidth="1"/>
    <col min="9233" max="9472" width="6.81640625" style="1"/>
    <col min="9473" max="9486" width="6.81640625" style="1" customWidth="1"/>
    <col min="9487" max="9487" width="6.6328125" style="1" customWidth="1"/>
    <col min="9488" max="9488" width="0" style="1" hidden="1" customWidth="1"/>
    <col min="9489" max="9728" width="6.81640625" style="1"/>
    <col min="9729" max="9742" width="6.81640625" style="1" customWidth="1"/>
    <col min="9743" max="9743" width="6.6328125" style="1" customWidth="1"/>
    <col min="9744" max="9744" width="0" style="1" hidden="1" customWidth="1"/>
    <col min="9745" max="9984" width="6.81640625" style="1"/>
    <col min="9985" max="9998" width="6.81640625" style="1" customWidth="1"/>
    <col min="9999" max="9999" width="6.6328125" style="1" customWidth="1"/>
    <col min="10000" max="10000" width="0" style="1" hidden="1" customWidth="1"/>
    <col min="10001" max="10240" width="6.81640625" style="1"/>
    <col min="10241" max="10254" width="6.81640625" style="1" customWidth="1"/>
    <col min="10255" max="10255" width="6.6328125" style="1" customWidth="1"/>
    <col min="10256" max="10256" width="0" style="1" hidden="1" customWidth="1"/>
    <col min="10257" max="10496" width="6.81640625" style="1"/>
    <col min="10497" max="10510" width="6.81640625" style="1" customWidth="1"/>
    <col min="10511" max="10511" width="6.6328125" style="1" customWidth="1"/>
    <col min="10512" max="10512" width="0" style="1" hidden="1" customWidth="1"/>
    <col min="10513" max="10752" width="6.81640625" style="1"/>
    <col min="10753" max="10766" width="6.81640625" style="1" customWidth="1"/>
    <col min="10767" max="10767" width="6.6328125" style="1" customWidth="1"/>
    <col min="10768" max="10768" width="0" style="1" hidden="1" customWidth="1"/>
    <col min="10769" max="11008" width="6.81640625" style="1"/>
    <col min="11009" max="11022" width="6.81640625" style="1" customWidth="1"/>
    <col min="11023" max="11023" width="6.6328125" style="1" customWidth="1"/>
    <col min="11024" max="11024" width="0" style="1" hidden="1" customWidth="1"/>
    <col min="11025" max="11264" width="6.81640625" style="1"/>
    <col min="11265" max="11278" width="6.81640625" style="1" customWidth="1"/>
    <col min="11279" max="11279" width="6.6328125" style="1" customWidth="1"/>
    <col min="11280" max="11280" width="0" style="1" hidden="1" customWidth="1"/>
    <col min="11281" max="11520" width="6.81640625" style="1"/>
    <col min="11521" max="11534" width="6.81640625" style="1" customWidth="1"/>
    <col min="11535" max="11535" width="6.6328125" style="1" customWidth="1"/>
    <col min="11536" max="11536" width="0" style="1" hidden="1" customWidth="1"/>
    <col min="11537" max="11776" width="6.81640625" style="1"/>
    <col min="11777" max="11790" width="6.81640625" style="1" customWidth="1"/>
    <col min="11791" max="11791" width="6.6328125" style="1" customWidth="1"/>
    <col min="11792" max="11792" width="0" style="1" hidden="1" customWidth="1"/>
    <col min="11793" max="12032" width="6.81640625" style="1"/>
    <col min="12033" max="12046" width="6.81640625" style="1" customWidth="1"/>
    <col min="12047" max="12047" width="6.6328125" style="1" customWidth="1"/>
    <col min="12048" max="12048" width="0" style="1" hidden="1" customWidth="1"/>
    <col min="12049" max="12288" width="6.81640625" style="1"/>
    <col min="12289" max="12302" width="6.81640625" style="1" customWidth="1"/>
    <col min="12303" max="12303" width="6.6328125" style="1" customWidth="1"/>
    <col min="12304" max="12304" width="0" style="1" hidden="1" customWidth="1"/>
    <col min="12305" max="12544" width="6.81640625" style="1"/>
    <col min="12545" max="12558" width="6.81640625" style="1" customWidth="1"/>
    <col min="12559" max="12559" width="6.6328125" style="1" customWidth="1"/>
    <col min="12560" max="12560" width="0" style="1" hidden="1" customWidth="1"/>
    <col min="12561" max="12800" width="6.81640625" style="1"/>
    <col min="12801" max="12814" width="6.81640625" style="1" customWidth="1"/>
    <col min="12815" max="12815" width="6.6328125" style="1" customWidth="1"/>
    <col min="12816" max="12816" width="0" style="1" hidden="1" customWidth="1"/>
    <col min="12817" max="13056" width="6.81640625" style="1"/>
    <col min="13057" max="13070" width="6.81640625" style="1" customWidth="1"/>
    <col min="13071" max="13071" width="6.6328125" style="1" customWidth="1"/>
    <col min="13072" max="13072" width="0" style="1" hidden="1" customWidth="1"/>
    <col min="13073" max="13312" width="6.81640625" style="1"/>
    <col min="13313" max="13326" width="6.81640625" style="1" customWidth="1"/>
    <col min="13327" max="13327" width="6.6328125" style="1" customWidth="1"/>
    <col min="13328" max="13328" width="0" style="1" hidden="1" customWidth="1"/>
    <col min="13329" max="13568" width="6.81640625" style="1"/>
    <col min="13569" max="13582" width="6.81640625" style="1" customWidth="1"/>
    <col min="13583" max="13583" width="6.6328125" style="1" customWidth="1"/>
    <col min="13584" max="13584" width="0" style="1" hidden="1" customWidth="1"/>
    <col min="13585" max="13824" width="6.81640625" style="1"/>
    <col min="13825" max="13838" width="6.81640625" style="1" customWidth="1"/>
    <col min="13839" max="13839" width="6.6328125" style="1" customWidth="1"/>
    <col min="13840" max="13840" width="0" style="1" hidden="1" customWidth="1"/>
    <col min="13841" max="14080" width="6.81640625" style="1"/>
    <col min="14081" max="14094" width="6.81640625" style="1" customWidth="1"/>
    <col min="14095" max="14095" width="6.6328125" style="1" customWidth="1"/>
    <col min="14096" max="14096" width="0" style="1" hidden="1" customWidth="1"/>
    <col min="14097" max="14336" width="6.81640625" style="1"/>
    <col min="14337" max="14350" width="6.81640625" style="1" customWidth="1"/>
    <col min="14351" max="14351" width="6.6328125" style="1" customWidth="1"/>
    <col min="14352" max="14352" width="0" style="1" hidden="1" customWidth="1"/>
    <col min="14353" max="14592" width="6.81640625" style="1"/>
    <col min="14593" max="14606" width="6.81640625" style="1" customWidth="1"/>
    <col min="14607" max="14607" width="6.6328125" style="1" customWidth="1"/>
    <col min="14608" max="14608" width="0" style="1" hidden="1" customWidth="1"/>
    <col min="14609" max="14848" width="6.81640625" style="1"/>
    <col min="14849" max="14862" width="6.81640625" style="1" customWidth="1"/>
    <col min="14863" max="14863" width="6.6328125" style="1" customWidth="1"/>
    <col min="14864" max="14864" width="0" style="1" hidden="1" customWidth="1"/>
    <col min="14865" max="15104" width="6.81640625" style="1"/>
    <col min="15105" max="15118" width="6.81640625" style="1" customWidth="1"/>
    <col min="15119" max="15119" width="6.6328125" style="1" customWidth="1"/>
    <col min="15120" max="15120" width="0" style="1" hidden="1" customWidth="1"/>
    <col min="15121" max="15360" width="6.81640625" style="1"/>
    <col min="15361" max="15374" width="6.81640625" style="1" customWidth="1"/>
    <col min="15375" max="15375" width="6.6328125" style="1" customWidth="1"/>
    <col min="15376" max="15376" width="0" style="1" hidden="1" customWidth="1"/>
    <col min="15377" max="15616" width="6.81640625" style="1"/>
    <col min="15617" max="15630" width="6.81640625" style="1" customWidth="1"/>
    <col min="15631" max="15631" width="6.6328125" style="1" customWidth="1"/>
    <col min="15632" max="15632" width="0" style="1" hidden="1" customWidth="1"/>
    <col min="15633" max="15872" width="6.81640625" style="1"/>
    <col min="15873" max="15886" width="6.81640625" style="1" customWidth="1"/>
    <col min="15887" max="15887" width="6.6328125" style="1" customWidth="1"/>
    <col min="15888" max="15888" width="0" style="1" hidden="1" customWidth="1"/>
    <col min="15889" max="16128" width="6.81640625" style="1"/>
    <col min="16129" max="16142" width="6.81640625" style="1" customWidth="1"/>
    <col min="16143" max="16143" width="6.6328125" style="1" customWidth="1"/>
    <col min="16144" max="16144" width="0" style="1" hidden="1" customWidth="1"/>
    <col min="16145" max="16384" width="6.81640625" style="1"/>
  </cols>
  <sheetData>
    <row r="1" spans="1:18" ht="20.100000000000001" customHeight="1" x14ac:dyDescent="0.3">
      <c r="A1" s="250"/>
      <c r="B1" s="496"/>
      <c r="C1" s="496"/>
      <c r="D1" s="496"/>
      <c r="E1" s="499" t="s">
        <v>690</v>
      </c>
      <c r="F1" s="500"/>
      <c r="G1" s="500"/>
      <c r="H1" s="500"/>
      <c r="I1" s="500"/>
      <c r="J1" s="500"/>
      <c r="K1" s="500"/>
      <c r="L1" s="500"/>
      <c r="M1" s="501"/>
      <c r="N1" s="502" t="s">
        <v>691</v>
      </c>
      <c r="O1" s="239"/>
      <c r="R1" s="1" t="s">
        <v>784</v>
      </c>
    </row>
    <row r="2" spans="1:18" ht="20.100000000000001" customHeight="1" x14ac:dyDescent="0.25">
      <c r="A2" s="497"/>
      <c r="B2" s="498"/>
      <c r="C2" s="498"/>
      <c r="D2" s="498"/>
      <c r="E2" s="451" t="s">
        <v>692</v>
      </c>
      <c r="F2" s="451"/>
      <c r="G2" s="451"/>
      <c r="H2" s="451"/>
      <c r="I2" s="451"/>
      <c r="J2" s="451"/>
      <c r="K2" s="451"/>
      <c r="L2" s="451"/>
      <c r="M2" s="452"/>
      <c r="N2" s="503">
        <f>'FORMULARZ ZAMÓWIENIA - OKŁADKA'!N2:O3</f>
        <v>45030</v>
      </c>
      <c r="O2" s="247"/>
    </row>
    <row r="3" spans="1:18" ht="20.100000000000001" customHeight="1" thickBot="1" x14ac:dyDescent="0.3">
      <c r="A3" s="497"/>
      <c r="B3" s="498"/>
      <c r="C3" s="498"/>
      <c r="D3" s="498"/>
      <c r="E3" s="453" t="s">
        <v>702</v>
      </c>
      <c r="F3" s="453"/>
      <c r="G3" s="453"/>
      <c r="H3" s="453"/>
      <c r="I3" s="453"/>
      <c r="J3" s="453"/>
      <c r="K3" s="453"/>
      <c r="L3" s="453"/>
      <c r="M3" s="454"/>
      <c r="N3" s="504"/>
      <c r="O3" s="505"/>
    </row>
    <row r="4" spans="1:18" ht="20.100000000000001" customHeight="1" x14ac:dyDescent="0.25">
      <c r="A4" s="455" t="s">
        <v>693</v>
      </c>
      <c r="B4" s="456"/>
      <c r="C4" s="456"/>
      <c r="D4" s="456"/>
      <c r="E4" s="456"/>
      <c r="F4" s="456"/>
      <c r="G4" s="456"/>
      <c r="H4" s="506"/>
      <c r="I4" s="507"/>
      <c r="J4" s="510" t="s">
        <v>694</v>
      </c>
      <c r="K4" s="511"/>
      <c r="L4" s="514" t="s">
        <v>695</v>
      </c>
      <c r="M4" s="515"/>
      <c r="N4" s="510" t="s">
        <v>696</v>
      </c>
      <c r="O4" s="518"/>
    </row>
    <row r="5" spans="1:18" ht="20.100000000000001" customHeight="1" x14ac:dyDescent="0.25">
      <c r="A5" s="457" t="s">
        <v>703</v>
      </c>
      <c r="B5" s="458"/>
      <c r="C5" s="458"/>
      <c r="D5" s="458"/>
      <c r="E5" s="458"/>
      <c r="F5" s="458"/>
      <c r="G5" s="458"/>
      <c r="H5" s="508"/>
      <c r="I5" s="509"/>
      <c r="J5" s="512"/>
      <c r="K5" s="513"/>
      <c r="L5" s="516"/>
      <c r="M5" s="517"/>
      <c r="N5" s="516"/>
      <c r="O5" s="519"/>
    </row>
    <row r="6" spans="1:18" ht="20.100000000000001" customHeight="1" x14ac:dyDescent="0.25">
      <c r="A6" s="475"/>
      <c r="B6" s="476"/>
      <c r="C6" s="476"/>
      <c r="D6" s="476"/>
      <c r="E6" s="476"/>
      <c r="F6" s="476"/>
      <c r="G6" s="476"/>
      <c r="H6" s="477"/>
      <c r="I6" s="478"/>
      <c r="J6" s="482">
        <v>998</v>
      </c>
      <c r="K6" s="483"/>
      <c r="L6" s="482">
        <v>10</v>
      </c>
      <c r="M6" s="483"/>
      <c r="N6" s="482" t="s">
        <v>697</v>
      </c>
      <c r="O6" s="486"/>
    </row>
    <row r="7" spans="1:18" ht="20.100000000000001" customHeight="1" x14ac:dyDescent="0.25">
      <c r="A7" s="488"/>
      <c r="B7" s="489"/>
      <c r="C7" s="489"/>
      <c r="D7" s="489"/>
      <c r="E7" s="489"/>
      <c r="F7" s="489"/>
      <c r="G7" s="489"/>
      <c r="H7" s="490"/>
      <c r="I7" s="491"/>
      <c r="J7" s="492"/>
      <c r="K7" s="493"/>
      <c r="L7" s="492"/>
      <c r="M7" s="493"/>
      <c r="N7" s="492"/>
      <c r="O7" s="494"/>
    </row>
    <row r="8" spans="1:18" ht="20.100000000000001" customHeight="1" x14ac:dyDescent="0.25">
      <c r="A8" s="475"/>
      <c r="B8" s="476"/>
      <c r="C8" s="476"/>
      <c r="D8" s="476"/>
      <c r="E8" s="476"/>
      <c r="F8" s="476"/>
      <c r="G8" s="476"/>
      <c r="H8" s="477"/>
      <c r="I8" s="478"/>
      <c r="J8" s="495">
        <v>1100</v>
      </c>
      <c r="K8" s="483"/>
      <c r="L8" s="482">
        <v>18</v>
      </c>
      <c r="M8" s="483"/>
      <c r="N8" s="482" t="s">
        <v>698</v>
      </c>
      <c r="O8" s="486"/>
    </row>
    <row r="9" spans="1:18" ht="20.100000000000001" customHeight="1" x14ac:dyDescent="0.25">
      <c r="A9" s="488"/>
      <c r="B9" s="489"/>
      <c r="C9" s="489"/>
      <c r="D9" s="489"/>
      <c r="E9" s="489"/>
      <c r="F9" s="489"/>
      <c r="G9" s="489"/>
      <c r="H9" s="490"/>
      <c r="I9" s="491"/>
      <c r="J9" s="492"/>
      <c r="K9" s="493"/>
      <c r="L9" s="492"/>
      <c r="M9" s="493"/>
      <c r="N9" s="492"/>
      <c r="O9" s="494"/>
    </row>
    <row r="10" spans="1:18" ht="20.100000000000001" customHeight="1" x14ac:dyDescent="0.25">
      <c r="A10" s="475"/>
      <c r="B10" s="476"/>
      <c r="C10" s="476"/>
      <c r="D10" s="476"/>
      <c r="E10" s="476"/>
      <c r="F10" s="476"/>
      <c r="G10" s="476"/>
      <c r="H10" s="477"/>
      <c r="I10" s="478"/>
      <c r="J10" s="482">
        <v>898</v>
      </c>
      <c r="K10" s="483"/>
      <c r="L10" s="482">
        <v>34</v>
      </c>
      <c r="M10" s="483"/>
      <c r="N10" s="482" t="s">
        <v>697</v>
      </c>
      <c r="O10" s="486"/>
    </row>
    <row r="11" spans="1:18" ht="20.100000000000001" customHeight="1" x14ac:dyDescent="0.25">
      <c r="A11" s="488"/>
      <c r="B11" s="489"/>
      <c r="C11" s="489"/>
      <c r="D11" s="489"/>
      <c r="E11" s="489"/>
      <c r="F11" s="489"/>
      <c r="G11" s="489"/>
      <c r="H11" s="490"/>
      <c r="I11" s="491"/>
      <c r="J11" s="492"/>
      <c r="K11" s="493"/>
      <c r="L11" s="492"/>
      <c r="M11" s="493"/>
      <c r="N11" s="492"/>
      <c r="O11" s="494"/>
    </row>
    <row r="12" spans="1:18" ht="20.100000000000001" customHeight="1" x14ac:dyDescent="0.25">
      <c r="A12" s="475"/>
      <c r="B12" s="476"/>
      <c r="C12" s="476"/>
      <c r="D12" s="476"/>
      <c r="E12" s="476"/>
      <c r="F12" s="476"/>
      <c r="G12" s="476"/>
      <c r="H12" s="477"/>
      <c r="I12" s="478"/>
      <c r="J12" s="482">
        <v>898</v>
      </c>
      <c r="K12" s="483"/>
      <c r="L12" s="482">
        <v>34</v>
      </c>
      <c r="M12" s="483"/>
      <c r="N12" s="482" t="s">
        <v>697</v>
      </c>
      <c r="O12" s="486"/>
    </row>
    <row r="13" spans="1:18" ht="20.100000000000001" customHeight="1" x14ac:dyDescent="0.25">
      <c r="A13" s="488"/>
      <c r="B13" s="489"/>
      <c r="C13" s="489"/>
      <c r="D13" s="489"/>
      <c r="E13" s="489"/>
      <c r="F13" s="489"/>
      <c r="G13" s="489"/>
      <c r="H13" s="490"/>
      <c r="I13" s="491"/>
      <c r="J13" s="492"/>
      <c r="K13" s="493"/>
      <c r="L13" s="492"/>
      <c r="M13" s="493"/>
      <c r="N13" s="492"/>
      <c r="O13" s="494"/>
    </row>
    <row r="14" spans="1:18" ht="20.100000000000001" customHeight="1" x14ac:dyDescent="0.25">
      <c r="A14" s="475"/>
      <c r="B14" s="476"/>
      <c r="C14" s="476"/>
      <c r="D14" s="476"/>
      <c r="E14" s="476"/>
      <c r="F14" s="476"/>
      <c r="G14" s="476"/>
      <c r="H14" s="477"/>
      <c r="I14" s="478"/>
      <c r="J14" s="482">
        <v>980</v>
      </c>
      <c r="K14" s="483"/>
      <c r="L14" s="482">
        <v>10</v>
      </c>
      <c r="M14" s="483"/>
      <c r="N14" s="482" t="s">
        <v>699</v>
      </c>
      <c r="O14" s="486"/>
    </row>
    <row r="15" spans="1:18" ht="20.100000000000001" customHeight="1" x14ac:dyDescent="0.25">
      <c r="A15" s="488"/>
      <c r="B15" s="489"/>
      <c r="C15" s="489"/>
      <c r="D15" s="489"/>
      <c r="E15" s="489"/>
      <c r="F15" s="489"/>
      <c r="G15" s="489"/>
      <c r="H15" s="490"/>
      <c r="I15" s="491"/>
      <c r="J15" s="492"/>
      <c r="K15" s="493"/>
      <c r="L15" s="492"/>
      <c r="M15" s="493"/>
      <c r="N15" s="492"/>
      <c r="O15" s="494"/>
    </row>
    <row r="16" spans="1:18" ht="20.100000000000001" customHeight="1" x14ac:dyDescent="0.25">
      <c r="A16" s="475"/>
      <c r="B16" s="476"/>
      <c r="C16" s="476"/>
      <c r="D16" s="476"/>
      <c r="E16" s="476"/>
      <c r="F16" s="476"/>
      <c r="G16" s="476"/>
      <c r="H16" s="477"/>
      <c r="I16" s="478"/>
      <c r="J16" s="482">
        <v>980</v>
      </c>
      <c r="K16" s="483"/>
      <c r="L16" s="482">
        <v>10</v>
      </c>
      <c r="M16" s="483"/>
      <c r="N16" s="482" t="s">
        <v>699</v>
      </c>
      <c r="O16" s="486"/>
    </row>
    <row r="17" spans="1:15" ht="19.8" customHeight="1" thickBot="1" x14ac:dyDescent="0.3">
      <c r="A17" s="479"/>
      <c r="B17" s="480"/>
      <c r="C17" s="480"/>
      <c r="D17" s="480"/>
      <c r="E17" s="480"/>
      <c r="F17" s="480"/>
      <c r="G17" s="480"/>
      <c r="H17" s="414"/>
      <c r="I17" s="481"/>
      <c r="J17" s="484"/>
      <c r="K17" s="485"/>
      <c r="L17" s="484"/>
      <c r="M17" s="485"/>
      <c r="N17" s="484"/>
      <c r="O17" s="487"/>
    </row>
    <row r="18" spans="1:15" ht="20.100000000000001" customHeight="1" x14ac:dyDescent="0.25">
      <c r="A18" s="382" t="s">
        <v>700</v>
      </c>
      <c r="B18" s="383"/>
      <c r="C18" s="415"/>
      <c r="D18" s="416"/>
      <c r="E18" s="416"/>
      <c r="F18" s="416"/>
      <c r="G18" s="416"/>
      <c r="H18" s="350" t="s">
        <v>123</v>
      </c>
      <c r="I18" s="351"/>
      <c r="J18" s="351"/>
      <c r="K18" s="351"/>
      <c r="L18" s="351"/>
      <c r="M18" s="351"/>
      <c r="N18" s="351"/>
      <c r="O18" s="352"/>
    </row>
    <row r="19" spans="1:15" ht="30" customHeight="1" x14ac:dyDescent="0.25">
      <c r="A19" s="384"/>
      <c r="B19" s="385"/>
      <c r="C19" s="417"/>
      <c r="D19" s="418"/>
      <c r="E19" s="418"/>
      <c r="F19" s="418"/>
      <c r="G19" s="418"/>
      <c r="H19" s="353" t="s">
        <v>750</v>
      </c>
      <c r="I19" s="354"/>
      <c r="J19" s="354"/>
      <c r="K19" s="354" t="s">
        <v>751</v>
      </c>
      <c r="L19" s="354"/>
      <c r="M19" s="354"/>
      <c r="N19" s="355"/>
      <c r="O19" s="356"/>
    </row>
    <row r="20" spans="1:15" ht="30" customHeight="1" x14ac:dyDescent="0.25">
      <c r="A20" s="386" t="s">
        <v>708</v>
      </c>
      <c r="B20" s="387"/>
      <c r="C20" s="417"/>
      <c r="D20" s="419"/>
      <c r="E20" s="419"/>
      <c r="F20" s="419"/>
      <c r="G20" s="418"/>
      <c r="H20" s="401" t="str">
        <f>IF(K20="Cor-Ten®","Cor-Ten® 0,7mm","Stal 0,6mm")</f>
        <v>Stal 0,6mm</v>
      </c>
      <c r="I20" s="402"/>
      <c r="J20" s="402"/>
      <c r="K20" s="344" t="s">
        <v>753</v>
      </c>
      <c r="L20" s="344"/>
      <c r="M20" s="344"/>
      <c r="N20" s="346"/>
      <c r="O20" s="347"/>
    </row>
    <row r="21" spans="1:15" ht="19.5" customHeight="1" thickBot="1" x14ac:dyDescent="0.3">
      <c r="A21" s="388"/>
      <c r="B21" s="389"/>
      <c r="C21" s="420"/>
      <c r="D21" s="399"/>
      <c r="E21" s="399"/>
      <c r="F21" s="399"/>
      <c r="G21" s="399"/>
      <c r="H21" s="403"/>
      <c r="I21" s="404"/>
      <c r="J21" s="404"/>
      <c r="K21" s="345"/>
      <c r="L21" s="345"/>
      <c r="M21" s="345"/>
      <c r="N21" s="348"/>
      <c r="O21" s="349"/>
    </row>
    <row r="22" spans="1:15" s="87" customFormat="1" ht="19.5" customHeight="1" x14ac:dyDescent="0.25">
      <c r="A22" s="390" t="s">
        <v>48</v>
      </c>
      <c r="B22" s="391"/>
      <c r="C22" s="415"/>
      <c r="D22" s="416"/>
      <c r="E22" s="416"/>
      <c r="F22" s="416"/>
      <c r="G22" s="416"/>
      <c r="H22" s="405" t="s">
        <v>779</v>
      </c>
      <c r="I22" s="406"/>
      <c r="J22" s="406"/>
      <c r="K22" s="406"/>
      <c r="L22" s="406"/>
      <c r="M22" s="406"/>
      <c r="N22" s="436" t="s">
        <v>151</v>
      </c>
      <c r="O22" s="437"/>
    </row>
    <row r="23" spans="1:15" ht="24.9" customHeight="1" x14ac:dyDescent="0.25">
      <c r="A23" s="392"/>
      <c r="B23" s="393"/>
      <c r="C23" s="417"/>
      <c r="D23" s="418"/>
      <c r="E23" s="418"/>
      <c r="F23" s="418"/>
      <c r="G23" s="418"/>
      <c r="H23" s="440" t="s">
        <v>705</v>
      </c>
      <c r="I23" s="441"/>
      <c r="J23" s="441"/>
      <c r="K23" s="441"/>
      <c r="L23" s="441"/>
      <c r="M23" s="29"/>
      <c r="N23" s="438"/>
      <c r="O23" s="439"/>
    </row>
    <row r="24" spans="1:15" ht="24.9" customHeight="1" x14ac:dyDescent="0.25">
      <c r="A24" s="394" t="s">
        <v>710</v>
      </c>
      <c r="B24" s="395"/>
      <c r="C24" s="417"/>
      <c r="D24" s="419"/>
      <c r="E24" s="419"/>
      <c r="F24" s="419"/>
      <c r="G24" s="418"/>
      <c r="H24" s="442"/>
      <c r="I24" s="443"/>
      <c r="J24" s="443"/>
      <c r="K24" s="443"/>
      <c r="L24" s="443"/>
      <c r="M24" s="443"/>
      <c r="N24" s="443"/>
      <c r="O24" s="444"/>
    </row>
    <row r="25" spans="1:15" ht="24.9" customHeight="1" thickBot="1" x14ac:dyDescent="0.3">
      <c r="A25" s="396"/>
      <c r="B25" s="397"/>
      <c r="C25" s="420"/>
      <c r="D25" s="399"/>
      <c r="E25" s="399"/>
      <c r="F25" s="399"/>
      <c r="G25" s="399"/>
      <c r="H25" s="445" t="s">
        <v>152</v>
      </c>
      <c r="I25" s="446"/>
      <c r="J25" s="446"/>
      <c r="K25" s="446"/>
      <c r="L25" s="446"/>
      <c r="M25" s="446"/>
      <c r="N25" s="446"/>
      <c r="O25" s="447"/>
    </row>
    <row r="26" spans="1:15" ht="24.9" customHeight="1" x14ac:dyDescent="0.25">
      <c r="A26" s="337" t="s">
        <v>701</v>
      </c>
      <c r="B26" s="338"/>
      <c r="C26" s="407"/>
      <c r="D26" s="409" t="s">
        <v>704</v>
      </c>
      <c r="E26" s="410"/>
      <c r="F26" s="410"/>
      <c r="G26" s="410"/>
      <c r="H26" s="362" t="s">
        <v>126</v>
      </c>
      <c r="I26" s="363"/>
      <c r="J26" s="363"/>
      <c r="K26" s="363"/>
      <c r="L26" s="363"/>
      <c r="M26" s="363"/>
      <c r="N26" s="363"/>
      <c r="O26" s="364"/>
    </row>
    <row r="27" spans="1:15" ht="20.100000000000001" customHeight="1" thickBot="1" x14ac:dyDescent="0.3">
      <c r="A27" s="339"/>
      <c r="B27" s="340"/>
      <c r="C27" s="408"/>
      <c r="D27" s="411"/>
      <c r="E27" s="411"/>
      <c r="F27" s="411"/>
      <c r="G27" s="411"/>
      <c r="H27" s="365"/>
      <c r="I27" s="366"/>
      <c r="J27" s="366"/>
      <c r="K27" s="366"/>
      <c r="L27" s="366"/>
      <c r="M27" s="366"/>
      <c r="N27" s="366"/>
      <c r="O27" s="367"/>
    </row>
    <row r="28" spans="1:15" ht="20.100000000000001" customHeight="1" x14ac:dyDescent="0.25">
      <c r="A28" s="421" t="s">
        <v>709</v>
      </c>
      <c r="B28" s="422"/>
      <c r="C28" s="326" t="s">
        <v>3</v>
      </c>
      <c r="D28" s="412"/>
      <c r="E28" s="412"/>
      <c r="F28" s="412"/>
      <c r="G28" s="412"/>
      <c r="H28" s="93" t="s">
        <v>707</v>
      </c>
      <c r="I28" s="94"/>
      <c r="J28" s="94"/>
      <c r="K28" s="94"/>
      <c r="L28" s="94"/>
      <c r="M28" s="94"/>
      <c r="N28" s="94"/>
      <c r="O28" s="95"/>
    </row>
    <row r="29" spans="1:15" ht="20.100000000000001" customHeight="1" thickBot="1" x14ac:dyDescent="0.3">
      <c r="A29" s="100"/>
      <c r="B29" s="101"/>
      <c r="C29" s="413"/>
      <c r="D29" s="414"/>
      <c r="E29" s="414"/>
      <c r="F29" s="414"/>
      <c r="G29" s="414"/>
      <c r="H29" s="96" t="s">
        <v>706</v>
      </c>
      <c r="I29" s="97"/>
      <c r="J29" s="97"/>
      <c r="K29" s="97"/>
      <c r="L29" s="97"/>
      <c r="M29" s="97"/>
      <c r="N29" s="97"/>
      <c r="O29" s="98"/>
    </row>
    <row r="30" spans="1:15" ht="23.4" customHeight="1" x14ac:dyDescent="0.25">
      <c r="A30" s="423" t="s">
        <v>34</v>
      </c>
      <c r="B30" s="424"/>
      <c r="C30" s="427"/>
      <c r="D30" s="428"/>
      <c r="E30" s="428"/>
      <c r="F30" s="428"/>
      <c r="G30" s="429"/>
      <c r="H30" s="88"/>
      <c r="I30" s="89"/>
      <c r="J30" s="89"/>
      <c r="K30" s="89"/>
      <c r="L30" s="89"/>
      <c r="M30" s="89"/>
      <c r="N30" s="89"/>
      <c r="O30" s="90"/>
    </row>
    <row r="31" spans="1:15" ht="20.100000000000001" customHeight="1" thickBot="1" x14ac:dyDescent="0.3">
      <c r="A31" s="425" t="s">
        <v>133</v>
      </c>
      <c r="B31" s="426"/>
      <c r="C31" s="430"/>
      <c r="D31" s="431"/>
      <c r="E31" s="431"/>
      <c r="F31" s="431"/>
      <c r="G31" s="432"/>
      <c r="H31" s="88"/>
      <c r="I31" s="89"/>
      <c r="J31" s="89"/>
      <c r="K31" s="89"/>
      <c r="L31" s="89"/>
      <c r="M31" s="89"/>
      <c r="N31" s="89"/>
      <c r="O31" s="90"/>
    </row>
    <row r="32" spans="1:15" customFormat="1" ht="31.2" customHeight="1" x14ac:dyDescent="0.25">
      <c r="A32" s="433"/>
      <c r="B32" s="434"/>
      <c r="C32" s="434"/>
      <c r="D32" s="434"/>
      <c r="E32" s="434"/>
      <c r="F32" s="434"/>
      <c r="G32" s="435"/>
      <c r="H32" s="88"/>
      <c r="I32" s="89"/>
      <c r="J32" s="89"/>
      <c r="K32" s="89"/>
      <c r="L32" s="89"/>
      <c r="M32" s="89"/>
      <c r="N32" s="89"/>
      <c r="O32" s="90"/>
    </row>
    <row r="33" spans="1:20" customFormat="1" ht="24.9" customHeight="1" thickBot="1" x14ac:dyDescent="0.3">
      <c r="A33" s="398"/>
      <c r="B33" s="399"/>
      <c r="C33" s="399"/>
      <c r="D33" s="399"/>
      <c r="E33" s="399"/>
      <c r="F33" s="399"/>
      <c r="G33" s="400"/>
      <c r="H33" s="99"/>
      <c r="I33" s="91"/>
      <c r="J33" s="91"/>
      <c r="K33" s="91"/>
      <c r="L33" s="91"/>
      <c r="M33" s="91"/>
      <c r="N33" s="91"/>
      <c r="O33" s="92"/>
    </row>
    <row r="34" spans="1:20" ht="20.100000000000001" customHeight="1" x14ac:dyDescent="0.25">
      <c r="A34" s="463" t="s">
        <v>33</v>
      </c>
      <c r="B34" s="464"/>
      <c r="C34" s="467" t="s">
        <v>694</v>
      </c>
      <c r="D34" s="467"/>
      <c r="E34" s="375" t="s">
        <v>50</v>
      </c>
      <c r="F34" s="375"/>
      <c r="G34" s="375" t="s">
        <v>35</v>
      </c>
      <c r="H34" s="375" t="s">
        <v>139</v>
      </c>
      <c r="I34" s="375"/>
      <c r="J34" s="377" t="s">
        <v>29</v>
      </c>
      <c r="K34" s="377"/>
      <c r="L34" s="377"/>
      <c r="M34" s="377" t="s">
        <v>135</v>
      </c>
      <c r="N34" s="377"/>
      <c r="O34" s="379"/>
      <c r="Q34" s="461" t="s">
        <v>56</v>
      </c>
      <c r="R34" s="462"/>
      <c r="S34" s="461" t="s">
        <v>36</v>
      </c>
      <c r="T34" s="462"/>
    </row>
    <row r="35" spans="1:20" ht="20.100000000000001" customHeight="1" x14ac:dyDescent="0.25">
      <c r="A35" s="465"/>
      <c r="B35" s="466"/>
      <c r="C35" s="468"/>
      <c r="D35" s="468"/>
      <c r="E35" s="376"/>
      <c r="F35" s="376"/>
      <c r="G35" s="376"/>
      <c r="H35" s="376"/>
      <c r="I35" s="376"/>
      <c r="J35" s="378"/>
      <c r="K35" s="378"/>
      <c r="L35" s="378"/>
      <c r="M35" s="378"/>
      <c r="N35" s="378"/>
      <c r="O35" s="380"/>
      <c r="Q35" s="462"/>
      <c r="R35" s="462"/>
      <c r="S35" s="462"/>
      <c r="T35" s="462"/>
    </row>
    <row r="36" spans="1:20" ht="20.100000000000001" customHeight="1" x14ac:dyDescent="0.25">
      <c r="A36" s="471" t="s">
        <v>134</v>
      </c>
      <c r="B36" s="472"/>
      <c r="C36" s="381" t="s">
        <v>711</v>
      </c>
      <c r="D36" s="381"/>
      <c r="E36" s="381" t="s">
        <v>712</v>
      </c>
      <c r="F36" s="381"/>
      <c r="G36" s="104" t="s">
        <v>137</v>
      </c>
      <c r="H36" s="381" t="s">
        <v>138</v>
      </c>
      <c r="I36" s="381"/>
      <c r="J36" s="469" t="s">
        <v>142</v>
      </c>
      <c r="K36" s="469"/>
      <c r="L36" s="469"/>
      <c r="M36" s="469" t="s">
        <v>143</v>
      </c>
      <c r="N36" s="469"/>
      <c r="O36" s="470"/>
      <c r="Q36" s="85"/>
      <c r="R36" s="85"/>
      <c r="S36" s="85"/>
      <c r="T36" s="85"/>
    </row>
    <row r="37" spans="1:20" ht="20.100000000000001" customHeight="1" x14ac:dyDescent="0.25">
      <c r="A37" s="473" t="s">
        <v>146</v>
      </c>
      <c r="B37" s="474"/>
      <c r="C37" s="374">
        <v>898</v>
      </c>
      <c r="D37" s="374"/>
      <c r="E37" s="374">
        <v>3568</v>
      </c>
      <c r="F37" s="374"/>
      <c r="G37" s="86">
        <v>5</v>
      </c>
      <c r="H37" s="368" t="s">
        <v>141</v>
      </c>
      <c r="I37" s="369"/>
      <c r="J37" s="370" t="s">
        <v>144</v>
      </c>
      <c r="K37" s="371"/>
      <c r="L37" s="372"/>
      <c r="M37" s="371" t="s">
        <v>145</v>
      </c>
      <c r="N37" s="371"/>
      <c r="O37" s="373"/>
      <c r="Q37" s="85"/>
      <c r="R37" s="85"/>
      <c r="S37" s="85"/>
      <c r="T37" s="85"/>
    </row>
    <row r="38" spans="1:20" ht="20.100000000000001" customHeight="1" x14ac:dyDescent="0.25">
      <c r="A38" s="459">
        <v>1</v>
      </c>
      <c r="B38" s="460"/>
      <c r="C38" s="359"/>
      <c r="D38" s="359"/>
      <c r="E38" s="359"/>
      <c r="F38" s="359"/>
      <c r="G38" s="102"/>
      <c r="H38" s="359"/>
      <c r="I38" s="359"/>
      <c r="J38" s="360"/>
      <c r="K38" s="360"/>
      <c r="L38" s="360"/>
      <c r="M38" s="360"/>
      <c r="N38" s="360"/>
      <c r="O38" s="361"/>
      <c r="Q38" s="343">
        <f>(C38*E38)/1000000</f>
        <v>0</v>
      </c>
      <c r="R38" s="343"/>
      <c r="S38" s="343">
        <f>Q38*G38</f>
        <v>0</v>
      </c>
      <c r="T38" s="343"/>
    </row>
    <row r="39" spans="1:20" ht="20.100000000000001" customHeight="1" x14ac:dyDescent="0.25">
      <c r="A39" s="357">
        <v>2</v>
      </c>
      <c r="B39" s="358"/>
      <c r="C39" s="359"/>
      <c r="D39" s="359"/>
      <c r="E39" s="359"/>
      <c r="F39" s="359"/>
      <c r="G39" s="102"/>
      <c r="H39" s="359"/>
      <c r="I39" s="359"/>
      <c r="J39" s="360"/>
      <c r="K39" s="360"/>
      <c r="L39" s="360"/>
      <c r="M39" s="360"/>
      <c r="N39" s="360"/>
      <c r="O39" s="361"/>
      <c r="Q39" s="343">
        <f t="shared" ref="Q39:Q48" si="0">(C39*E39)/1000000</f>
        <v>0</v>
      </c>
      <c r="R39" s="343"/>
      <c r="S39" s="343">
        <f t="shared" ref="S39:S48" si="1">Q39*G39</f>
        <v>0</v>
      </c>
      <c r="T39" s="343"/>
    </row>
    <row r="40" spans="1:20" ht="20.100000000000001" customHeight="1" x14ac:dyDescent="0.25">
      <c r="A40" s="459">
        <v>3</v>
      </c>
      <c r="B40" s="460"/>
      <c r="C40" s="359"/>
      <c r="D40" s="359"/>
      <c r="E40" s="359"/>
      <c r="F40" s="359"/>
      <c r="G40" s="102"/>
      <c r="H40" s="359"/>
      <c r="I40" s="359"/>
      <c r="J40" s="360"/>
      <c r="K40" s="360"/>
      <c r="L40" s="360"/>
      <c r="M40" s="360"/>
      <c r="N40" s="360"/>
      <c r="O40" s="361"/>
      <c r="Q40" s="343">
        <f t="shared" si="0"/>
        <v>0</v>
      </c>
      <c r="R40" s="343"/>
      <c r="S40" s="343">
        <f t="shared" si="1"/>
        <v>0</v>
      </c>
      <c r="T40" s="343"/>
    </row>
    <row r="41" spans="1:20" ht="20.100000000000001" customHeight="1" x14ac:dyDescent="0.25">
      <c r="A41" s="357">
        <v>4</v>
      </c>
      <c r="B41" s="358"/>
      <c r="C41" s="359"/>
      <c r="D41" s="359"/>
      <c r="E41" s="359"/>
      <c r="F41" s="359"/>
      <c r="G41" s="102"/>
      <c r="H41" s="359"/>
      <c r="I41" s="359"/>
      <c r="J41" s="360"/>
      <c r="K41" s="360"/>
      <c r="L41" s="360"/>
      <c r="M41" s="360"/>
      <c r="N41" s="360"/>
      <c r="O41" s="361"/>
      <c r="Q41" s="343">
        <f t="shared" si="0"/>
        <v>0</v>
      </c>
      <c r="R41" s="343"/>
      <c r="S41" s="343">
        <f t="shared" si="1"/>
        <v>0</v>
      </c>
      <c r="T41" s="343"/>
    </row>
    <row r="42" spans="1:20" ht="20.100000000000001" customHeight="1" x14ac:dyDescent="0.25">
      <c r="A42" s="459">
        <v>5</v>
      </c>
      <c r="B42" s="460"/>
      <c r="C42" s="359"/>
      <c r="D42" s="359"/>
      <c r="E42" s="359"/>
      <c r="F42" s="359"/>
      <c r="G42" s="102"/>
      <c r="H42" s="359"/>
      <c r="I42" s="359"/>
      <c r="J42" s="360"/>
      <c r="K42" s="360"/>
      <c r="L42" s="360"/>
      <c r="M42" s="360"/>
      <c r="N42" s="360"/>
      <c r="O42" s="361"/>
      <c r="Q42" s="343">
        <f t="shared" si="0"/>
        <v>0</v>
      </c>
      <c r="R42" s="343"/>
      <c r="S42" s="343">
        <f t="shared" si="1"/>
        <v>0</v>
      </c>
      <c r="T42" s="343"/>
    </row>
    <row r="43" spans="1:20" ht="20.100000000000001" customHeight="1" x14ac:dyDescent="0.25">
      <c r="A43" s="357">
        <v>6</v>
      </c>
      <c r="B43" s="358"/>
      <c r="C43" s="359"/>
      <c r="D43" s="359"/>
      <c r="E43" s="359"/>
      <c r="F43" s="359"/>
      <c r="G43" s="102"/>
      <c r="H43" s="359"/>
      <c r="I43" s="359"/>
      <c r="J43" s="360"/>
      <c r="K43" s="360"/>
      <c r="L43" s="360"/>
      <c r="M43" s="360"/>
      <c r="N43" s="360"/>
      <c r="O43" s="361"/>
      <c r="Q43" s="343">
        <f t="shared" si="0"/>
        <v>0</v>
      </c>
      <c r="R43" s="343"/>
      <c r="S43" s="343">
        <f t="shared" si="1"/>
        <v>0</v>
      </c>
      <c r="T43" s="343"/>
    </row>
    <row r="44" spans="1:20" ht="20.100000000000001" customHeight="1" x14ac:dyDescent="0.25">
      <c r="A44" s="459">
        <v>7</v>
      </c>
      <c r="B44" s="460"/>
      <c r="C44" s="359"/>
      <c r="D44" s="359"/>
      <c r="E44" s="359"/>
      <c r="F44" s="359"/>
      <c r="G44" s="102"/>
      <c r="H44" s="359"/>
      <c r="I44" s="359"/>
      <c r="J44" s="360"/>
      <c r="K44" s="360"/>
      <c r="L44" s="360"/>
      <c r="M44" s="360"/>
      <c r="N44" s="360"/>
      <c r="O44" s="361"/>
      <c r="Q44" s="343">
        <f t="shared" ref="Q44" si="2">(C44*E44)/1000000</f>
        <v>0</v>
      </c>
      <c r="R44" s="343"/>
      <c r="S44" s="343">
        <f t="shared" ref="S44" si="3">Q44*G44</f>
        <v>0</v>
      </c>
      <c r="T44" s="343"/>
    </row>
    <row r="45" spans="1:20" ht="20.100000000000001" customHeight="1" x14ac:dyDescent="0.25">
      <c r="A45" s="357">
        <v>8</v>
      </c>
      <c r="B45" s="358"/>
      <c r="C45" s="359"/>
      <c r="D45" s="359"/>
      <c r="E45" s="359"/>
      <c r="F45" s="359"/>
      <c r="G45" s="102"/>
      <c r="H45" s="359"/>
      <c r="I45" s="359"/>
      <c r="J45" s="360"/>
      <c r="K45" s="360"/>
      <c r="L45" s="360"/>
      <c r="M45" s="360"/>
      <c r="N45" s="360"/>
      <c r="O45" s="361"/>
      <c r="Q45" s="343">
        <f t="shared" ref="Q45" si="4">(C45*E45)/1000000</f>
        <v>0</v>
      </c>
      <c r="R45" s="343"/>
      <c r="S45" s="343">
        <f t="shared" ref="S45" si="5">Q45*G45</f>
        <v>0</v>
      </c>
      <c r="T45" s="343"/>
    </row>
    <row r="46" spans="1:20" ht="20.100000000000001" customHeight="1" x14ac:dyDescent="0.25">
      <c r="A46" s="459">
        <v>9</v>
      </c>
      <c r="B46" s="460"/>
      <c r="C46" s="359"/>
      <c r="D46" s="359"/>
      <c r="E46" s="359"/>
      <c r="F46" s="359"/>
      <c r="G46" s="102"/>
      <c r="H46" s="359"/>
      <c r="I46" s="359"/>
      <c r="J46" s="360"/>
      <c r="K46" s="360"/>
      <c r="L46" s="360"/>
      <c r="M46" s="360"/>
      <c r="N46" s="360"/>
      <c r="O46" s="361"/>
      <c r="Q46" s="343">
        <f t="shared" si="0"/>
        <v>0</v>
      </c>
      <c r="R46" s="343"/>
      <c r="S46" s="343">
        <f t="shared" si="1"/>
        <v>0</v>
      </c>
      <c r="T46" s="343"/>
    </row>
    <row r="47" spans="1:20" ht="20.100000000000001" customHeight="1" x14ac:dyDescent="0.25">
      <c r="A47" s="357">
        <v>10</v>
      </c>
      <c r="B47" s="358"/>
      <c r="C47" s="359"/>
      <c r="D47" s="359"/>
      <c r="E47" s="359"/>
      <c r="F47" s="359"/>
      <c r="G47" s="102"/>
      <c r="H47" s="359"/>
      <c r="I47" s="359"/>
      <c r="J47" s="360"/>
      <c r="K47" s="360"/>
      <c r="L47" s="360"/>
      <c r="M47" s="360"/>
      <c r="N47" s="360"/>
      <c r="O47" s="361"/>
      <c r="Q47" s="343">
        <f t="shared" si="0"/>
        <v>0</v>
      </c>
      <c r="R47" s="343"/>
      <c r="S47" s="343">
        <f t="shared" si="1"/>
        <v>0</v>
      </c>
      <c r="T47" s="343"/>
    </row>
    <row r="48" spans="1:20" ht="20.100000000000001" customHeight="1" x14ac:dyDescent="0.25">
      <c r="A48" s="459">
        <v>11</v>
      </c>
      <c r="B48" s="460"/>
      <c r="C48" s="359"/>
      <c r="D48" s="359"/>
      <c r="E48" s="359"/>
      <c r="F48" s="359"/>
      <c r="G48" s="102"/>
      <c r="H48" s="359"/>
      <c r="I48" s="359"/>
      <c r="J48" s="360"/>
      <c r="K48" s="360"/>
      <c r="L48" s="360"/>
      <c r="M48" s="360"/>
      <c r="N48" s="360"/>
      <c r="O48" s="361"/>
      <c r="Q48" s="343">
        <f t="shared" si="0"/>
        <v>0</v>
      </c>
      <c r="R48" s="343"/>
      <c r="S48" s="343">
        <f t="shared" si="1"/>
        <v>0</v>
      </c>
      <c r="T48" s="343"/>
    </row>
    <row r="50" spans="15:20" ht="15.6" x14ac:dyDescent="0.3">
      <c r="O50" s="448" t="s">
        <v>37</v>
      </c>
      <c r="P50" s="448"/>
      <c r="Q50" s="448"/>
      <c r="R50" s="448"/>
      <c r="S50" s="449">
        <f>SUM(S38:T48)</f>
        <v>0</v>
      </c>
      <c r="T50" s="450"/>
    </row>
    <row r="51" spans="15:20" x14ac:dyDescent="0.25">
      <c r="O51" s="448"/>
      <c r="P51" s="448"/>
      <c r="Q51" s="448"/>
      <c r="R51" s="448"/>
    </row>
  </sheetData>
  <mergeCells count="176">
    <mergeCell ref="A1:D3"/>
    <mergeCell ref="E1:M1"/>
    <mergeCell ref="N1:O1"/>
    <mergeCell ref="N2:O3"/>
    <mergeCell ref="H4:I5"/>
    <mergeCell ref="J4:K5"/>
    <mergeCell ref="L4:M5"/>
    <mergeCell ref="N4:O5"/>
    <mergeCell ref="A10:I11"/>
    <mergeCell ref="J10:K11"/>
    <mergeCell ref="L10:M11"/>
    <mergeCell ref="N10:O11"/>
    <mergeCell ref="A12:I13"/>
    <mergeCell ref="J12:K13"/>
    <mergeCell ref="L12:M13"/>
    <mergeCell ref="N12:O13"/>
    <mergeCell ref="A6:I7"/>
    <mergeCell ref="J6:K7"/>
    <mergeCell ref="L6:M7"/>
    <mergeCell ref="N6:O7"/>
    <mergeCell ref="A8:I9"/>
    <mergeCell ref="J8:K9"/>
    <mergeCell ref="L8:M9"/>
    <mergeCell ref="N8:O9"/>
    <mergeCell ref="A16:I17"/>
    <mergeCell ref="J16:K17"/>
    <mergeCell ref="L16:M17"/>
    <mergeCell ref="N16:O17"/>
    <mergeCell ref="A14:I15"/>
    <mergeCell ref="J14:K15"/>
    <mergeCell ref="L14:M15"/>
    <mergeCell ref="N14:O15"/>
    <mergeCell ref="Q34:R35"/>
    <mergeCell ref="S34:T35"/>
    <mergeCell ref="A38:B38"/>
    <mergeCell ref="C38:D38"/>
    <mergeCell ref="E38:F38"/>
    <mergeCell ref="Q38:R38"/>
    <mergeCell ref="S38:T38"/>
    <mergeCell ref="A34:B35"/>
    <mergeCell ref="C34:D35"/>
    <mergeCell ref="E34:F35"/>
    <mergeCell ref="M36:O36"/>
    <mergeCell ref="A36:B36"/>
    <mergeCell ref="H38:I38"/>
    <mergeCell ref="J38:L38"/>
    <mergeCell ref="M38:O38"/>
    <mergeCell ref="A37:B37"/>
    <mergeCell ref="H36:I36"/>
    <mergeCell ref="J36:L36"/>
    <mergeCell ref="E36:F36"/>
    <mergeCell ref="G34:G35"/>
    <mergeCell ref="Q39:R39"/>
    <mergeCell ref="S39:T39"/>
    <mergeCell ref="A40:B40"/>
    <mergeCell ref="C40:D40"/>
    <mergeCell ref="E40:F40"/>
    <mergeCell ref="Q40:R40"/>
    <mergeCell ref="S40:T40"/>
    <mergeCell ref="A39:B39"/>
    <mergeCell ref="C39:D39"/>
    <mergeCell ref="E39:F39"/>
    <mergeCell ref="H39:I39"/>
    <mergeCell ref="J39:L39"/>
    <mergeCell ref="M39:O39"/>
    <mergeCell ref="H40:I40"/>
    <mergeCell ref="C46:D46"/>
    <mergeCell ref="E46:F46"/>
    <mergeCell ref="H46:I46"/>
    <mergeCell ref="J46:L46"/>
    <mergeCell ref="Q41:R41"/>
    <mergeCell ref="S41:T41"/>
    <mergeCell ref="A42:B42"/>
    <mergeCell ref="C42:D42"/>
    <mergeCell ref="E42:F42"/>
    <mergeCell ref="Q42:R42"/>
    <mergeCell ref="S42:T42"/>
    <mergeCell ref="A41:B41"/>
    <mergeCell ref="C41:D41"/>
    <mergeCell ref="E41:F41"/>
    <mergeCell ref="Q43:R43"/>
    <mergeCell ref="S43:T43"/>
    <mergeCell ref="A45:B45"/>
    <mergeCell ref="C45:D45"/>
    <mergeCell ref="E45:F45"/>
    <mergeCell ref="Q44:R44"/>
    <mergeCell ref="S44:T44"/>
    <mergeCell ref="A44:B44"/>
    <mergeCell ref="C44:D44"/>
    <mergeCell ref="E44:F44"/>
    <mergeCell ref="N22:O23"/>
    <mergeCell ref="H23:L23"/>
    <mergeCell ref="H24:O24"/>
    <mergeCell ref="H25:O25"/>
    <mergeCell ref="O50:R51"/>
    <mergeCell ref="S50:T50"/>
    <mergeCell ref="E2:M2"/>
    <mergeCell ref="E3:M3"/>
    <mergeCell ref="A4:G4"/>
    <mergeCell ref="A5:G5"/>
    <mergeCell ref="C18:G21"/>
    <mergeCell ref="A48:B48"/>
    <mergeCell ref="A47:B47"/>
    <mergeCell ref="A46:B46"/>
    <mergeCell ref="Q48:R48"/>
    <mergeCell ref="S48:T48"/>
    <mergeCell ref="C48:D48"/>
    <mergeCell ref="E48:F48"/>
    <mergeCell ref="Q46:R46"/>
    <mergeCell ref="S46:T46"/>
    <mergeCell ref="C47:D47"/>
    <mergeCell ref="E47:F47"/>
    <mergeCell ref="Q47:R47"/>
    <mergeCell ref="S47:T47"/>
    <mergeCell ref="A18:B19"/>
    <mergeCell ref="A20:B21"/>
    <mergeCell ref="A22:B23"/>
    <mergeCell ref="A24:B25"/>
    <mergeCell ref="A33:G33"/>
    <mergeCell ref="H20:J21"/>
    <mergeCell ref="H22:M22"/>
    <mergeCell ref="A26:B27"/>
    <mergeCell ref="C26:C27"/>
    <mergeCell ref="D26:G27"/>
    <mergeCell ref="C28:G29"/>
    <mergeCell ref="C22:G25"/>
    <mergeCell ref="A28:B28"/>
    <mergeCell ref="A30:B30"/>
    <mergeCell ref="A31:B31"/>
    <mergeCell ref="C30:G31"/>
    <mergeCell ref="A32:G32"/>
    <mergeCell ref="H47:I47"/>
    <mergeCell ref="J47:L47"/>
    <mergeCell ref="M47:O47"/>
    <mergeCell ref="H48:I48"/>
    <mergeCell ref="J48:L48"/>
    <mergeCell ref="M48:O48"/>
    <mergeCell ref="J40:L40"/>
    <mergeCell ref="M40:O40"/>
    <mergeCell ref="H41:I41"/>
    <mergeCell ref="J41:L41"/>
    <mergeCell ref="M41:O41"/>
    <mergeCell ref="H42:I42"/>
    <mergeCell ref="J42:L42"/>
    <mergeCell ref="M42:O42"/>
    <mergeCell ref="M46:O46"/>
    <mergeCell ref="H45:I45"/>
    <mergeCell ref="J45:L45"/>
    <mergeCell ref="M45:O45"/>
    <mergeCell ref="H44:I44"/>
    <mergeCell ref="J44:L44"/>
    <mergeCell ref="M44:O44"/>
    <mergeCell ref="Q45:R45"/>
    <mergeCell ref="S45:T45"/>
    <mergeCell ref="K20:M21"/>
    <mergeCell ref="N20:O21"/>
    <mergeCell ref="H18:O18"/>
    <mergeCell ref="H19:J19"/>
    <mergeCell ref="K19:M19"/>
    <mergeCell ref="N19:O19"/>
    <mergeCell ref="A43:B43"/>
    <mergeCell ref="C43:D43"/>
    <mergeCell ref="E43:F43"/>
    <mergeCell ref="H43:I43"/>
    <mergeCell ref="J43:L43"/>
    <mergeCell ref="M43:O43"/>
    <mergeCell ref="H26:O27"/>
    <mergeCell ref="H37:I37"/>
    <mergeCell ref="J37:L37"/>
    <mergeCell ref="M37:O37"/>
    <mergeCell ref="C37:D37"/>
    <mergeCell ref="E37:F37"/>
    <mergeCell ref="H34:I35"/>
    <mergeCell ref="J34:L35"/>
    <mergeCell ref="M34:O35"/>
    <mergeCell ref="C36:D36"/>
  </mergeCells>
  <pageMargins left="0.78740157480314965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  Page 1&amp;R&amp;8 03.10.2012</oddFooter>
  </headerFooter>
  <drawing r:id="rId2"/>
  <legacyDrawing r:id="rId3"/>
  <controls>
    <mc:AlternateContent xmlns:mc="http://schemas.openxmlformats.org/markup-compatibility/2006">
      <mc:Choice Requires="x14">
        <control shapeId="131090" r:id="rId4" name="CheckBox8">
          <controlPr defaultSize="0" autoFill="0" autoLine="0" autoPict="0" r:id="rId5">
            <anchor moveWithCells="1">
              <from>
                <xdr:col>6</xdr:col>
                <xdr:colOff>365760</xdr:colOff>
                <xdr:row>5</xdr:row>
                <xdr:rowOff>205740</xdr:rowOff>
              </from>
              <to>
                <xdr:col>9</xdr:col>
                <xdr:colOff>0</xdr:colOff>
                <xdr:row>6</xdr:row>
                <xdr:rowOff>137160</xdr:rowOff>
              </to>
            </anchor>
          </controlPr>
        </control>
      </mc:Choice>
      <mc:Fallback>
        <control shapeId="131090" r:id="rId4" name="CheckBox8"/>
      </mc:Fallback>
    </mc:AlternateContent>
    <mc:AlternateContent xmlns:mc="http://schemas.openxmlformats.org/markup-compatibility/2006">
      <mc:Choice Requires="x14">
        <control shapeId="131091" r:id="rId6" name="CheckBox9">
          <controlPr defaultSize="0" autoFill="0" autoLine="0" autoPict="0" r:id="rId7">
            <anchor moveWithCells="1">
              <from>
                <xdr:col>6</xdr:col>
                <xdr:colOff>533400</xdr:colOff>
                <xdr:row>7</xdr:row>
                <xdr:rowOff>213360</xdr:rowOff>
              </from>
              <to>
                <xdr:col>9</xdr:col>
                <xdr:colOff>0</xdr:colOff>
                <xdr:row>8</xdr:row>
                <xdr:rowOff>213360</xdr:rowOff>
              </to>
            </anchor>
          </controlPr>
        </control>
      </mc:Choice>
      <mc:Fallback>
        <control shapeId="131091" r:id="rId6" name="CheckBox9"/>
      </mc:Fallback>
    </mc:AlternateContent>
    <mc:AlternateContent xmlns:mc="http://schemas.openxmlformats.org/markup-compatibility/2006">
      <mc:Choice Requires="x14">
        <control shapeId="131092" r:id="rId8" name="CheckBox14">
          <controlPr defaultSize="0" autoFill="0" autoLine="0" autoPict="0" r:id="rId9">
            <anchor moveWithCells="1">
              <from>
                <xdr:col>6</xdr:col>
                <xdr:colOff>487680</xdr:colOff>
                <xdr:row>9</xdr:row>
                <xdr:rowOff>213360</xdr:rowOff>
              </from>
              <to>
                <xdr:col>9</xdr:col>
                <xdr:colOff>0</xdr:colOff>
                <xdr:row>10</xdr:row>
                <xdr:rowOff>190500</xdr:rowOff>
              </to>
            </anchor>
          </controlPr>
        </control>
      </mc:Choice>
      <mc:Fallback>
        <control shapeId="131092" r:id="rId8" name="CheckBox14"/>
      </mc:Fallback>
    </mc:AlternateContent>
    <mc:AlternateContent xmlns:mc="http://schemas.openxmlformats.org/markup-compatibility/2006">
      <mc:Choice Requires="x14">
        <control shapeId="131093" r:id="rId10" name="CheckBox15">
          <controlPr defaultSize="0" autoFill="0" autoLine="0" autoPict="0" r:id="rId11">
            <anchor moveWithCells="1">
              <from>
                <xdr:col>6</xdr:col>
                <xdr:colOff>403860</xdr:colOff>
                <xdr:row>11</xdr:row>
                <xdr:rowOff>213360</xdr:rowOff>
              </from>
              <to>
                <xdr:col>9</xdr:col>
                <xdr:colOff>0</xdr:colOff>
                <xdr:row>12</xdr:row>
                <xdr:rowOff>175260</xdr:rowOff>
              </to>
            </anchor>
          </controlPr>
        </control>
      </mc:Choice>
      <mc:Fallback>
        <control shapeId="131093" r:id="rId10" name="CheckBox15"/>
      </mc:Fallback>
    </mc:AlternateContent>
    <mc:AlternateContent xmlns:mc="http://schemas.openxmlformats.org/markup-compatibility/2006">
      <mc:Choice Requires="x14">
        <control shapeId="131095" r:id="rId12" name="CheckBox17">
          <controlPr defaultSize="0" autoFill="0" autoLine="0" autoPict="0" r:id="rId13">
            <anchor moveWithCells="1">
              <from>
                <xdr:col>6</xdr:col>
                <xdr:colOff>487680</xdr:colOff>
                <xdr:row>13</xdr:row>
                <xdr:rowOff>213360</xdr:rowOff>
              </from>
              <to>
                <xdr:col>9</xdr:col>
                <xdr:colOff>0</xdr:colOff>
                <xdr:row>14</xdr:row>
                <xdr:rowOff>182880</xdr:rowOff>
              </to>
            </anchor>
          </controlPr>
        </control>
      </mc:Choice>
      <mc:Fallback>
        <control shapeId="131095" r:id="rId12" name="CheckBox17"/>
      </mc:Fallback>
    </mc:AlternateContent>
    <mc:AlternateContent xmlns:mc="http://schemas.openxmlformats.org/markup-compatibility/2006">
      <mc:Choice Requires="x14">
        <control shapeId="131096" r:id="rId14" name="CheckBox23">
          <controlPr defaultSize="0" autoFill="0" autoLine="0" autoPict="0" r:id="rId15">
            <anchor moveWithCells="1">
              <from>
                <xdr:col>6</xdr:col>
                <xdr:colOff>472440</xdr:colOff>
                <xdr:row>15</xdr:row>
                <xdr:rowOff>213360</xdr:rowOff>
              </from>
              <to>
                <xdr:col>9</xdr:col>
                <xdr:colOff>0</xdr:colOff>
                <xdr:row>16</xdr:row>
                <xdr:rowOff>137160</xdr:rowOff>
              </to>
            </anchor>
          </controlPr>
        </control>
      </mc:Choice>
      <mc:Fallback>
        <control shapeId="131096" r:id="rId14" name="CheckBox23"/>
      </mc:Fallback>
    </mc:AlternateContent>
    <mc:AlternateContent xmlns:mc="http://schemas.openxmlformats.org/markup-compatibility/2006">
      <mc:Choice Requires="x14">
        <control shapeId="131100" r:id="rId16" name="CheckBox25">
          <controlPr defaultSize="0" autoFill="0" autoLine="0" autoPict="0" r:id="rId17">
            <anchor moveWithCells="1">
              <from>
                <xdr:col>0</xdr:col>
                <xdr:colOff>373380</xdr:colOff>
                <xdr:row>27</xdr:row>
                <xdr:rowOff>213360</xdr:rowOff>
              </from>
              <to>
                <xdr:col>1</xdr:col>
                <xdr:colOff>510540</xdr:colOff>
                <xdr:row>28</xdr:row>
                <xdr:rowOff>236220</xdr:rowOff>
              </to>
            </anchor>
          </controlPr>
        </control>
      </mc:Choice>
      <mc:Fallback>
        <control shapeId="131100" r:id="rId16" name="CheckBox25"/>
      </mc:Fallback>
    </mc:AlternateContent>
    <mc:AlternateContent xmlns:mc="http://schemas.openxmlformats.org/markup-compatibility/2006">
      <mc:Choice Requires="x14">
        <control shapeId="131101" r:id="rId18" name="CheckBox26">
          <controlPr defaultSize="0" autoFill="0" autoLine="0" autoPict="0" r:id="rId19">
            <anchor moveWithCells="1">
              <from>
                <xdr:col>2</xdr:col>
                <xdr:colOff>53340</xdr:colOff>
                <xdr:row>25</xdr:row>
                <xdr:rowOff>121920</xdr:rowOff>
              </from>
              <to>
                <xdr:col>3</xdr:col>
                <xdr:colOff>160020</xdr:colOff>
                <xdr:row>26</xdr:row>
                <xdr:rowOff>114300</xdr:rowOff>
              </to>
            </anchor>
          </controlPr>
        </control>
      </mc:Choice>
      <mc:Fallback>
        <control shapeId="131101" r:id="rId18" name="CheckBox26"/>
      </mc:Fallback>
    </mc:AlternateContent>
    <mc:AlternateContent xmlns:mc="http://schemas.openxmlformats.org/markup-compatibility/2006">
      <mc:Choice Requires="x14">
        <control shapeId="131117" r:id="rId20" name="CheckBox42">
          <controlPr defaultSize="0" autoFill="0" autoLine="0" r:id="rId21">
            <anchor moveWithCells="1">
              <from>
                <xdr:col>7</xdr:col>
                <xdr:colOff>121920</xdr:colOff>
                <xdr:row>29</xdr:row>
                <xdr:rowOff>0</xdr:rowOff>
              </from>
              <to>
                <xdr:col>11</xdr:col>
                <xdr:colOff>0</xdr:colOff>
                <xdr:row>29</xdr:row>
                <xdr:rowOff>259080</xdr:rowOff>
              </to>
            </anchor>
          </controlPr>
        </control>
      </mc:Choice>
      <mc:Fallback>
        <control shapeId="131117" r:id="rId20" name="CheckBox42"/>
      </mc:Fallback>
    </mc:AlternateContent>
    <mc:AlternateContent xmlns:mc="http://schemas.openxmlformats.org/markup-compatibility/2006">
      <mc:Choice Requires="x14">
        <control shapeId="131118" r:id="rId22" name="CheckBox43">
          <controlPr defaultSize="0" autoFill="0" autoLine="0" r:id="rId23">
            <anchor moveWithCells="1">
              <from>
                <xdr:col>7</xdr:col>
                <xdr:colOff>160020</xdr:colOff>
                <xdr:row>30</xdr:row>
                <xdr:rowOff>0</xdr:rowOff>
              </from>
              <to>
                <xdr:col>11</xdr:col>
                <xdr:colOff>0</xdr:colOff>
                <xdr:row>31</xdr:row>
                <xdr:rowOff>0</xdr:rowOff>
              </to>
            </anchor>
          </controlPr>
        </control>
      </mc:Choice>
      <mc:Fallback>
        <control shapeId="131118" r:id="rId22" name="CheckBox43"/>
      </mc:Fallback>
    </mc:AlternateContent>
    <mc:AlternateContent xmlns:mc="http://schemas.openxmlformats.org/markup-compatibility/2006">
      <mc:Choice Requires="x14">
        <control shapeId="131119" r:id="rId24" name="CheckBox44">
          <controlPr defaultSize="0" autoFill="0" autoLine="0" r:id="rId25">
            <anchor moveWithCells="1">
              <from>
                <xdr:col>7</xdr:col>
                <xdr:colOff>144780</xdr:colOff>
                <xdr:row>31</xdr:row>
                <xdr:rowOff>68580</xdr:rowOff>
              </from>
              <to>
                <xdr:col>11</xdr:col>
                <xdr:colOff>0</xdr:colOff>
                <xdr:row>32</xdr:row>
                <xdr:rowOff>15240</xdr:rowOff>
              </to>
            </anchor>
          </controlPr>
        </control>
      </mc:Choice>
      <mc:Fallback>
        <control shapeId="131119" r:id="rId24" name="CheckBox44"/>
      </mc:Fallback>
    </mc:AlternateContent>
    <mc:AlternateContent xmlns:mc="http://schemas.openxmlformats.org/markup-compatibility/2006">
      <mc:Choice Requires="x14">
        <control shapeId="131120" r:id="rId26" name="CheckBox20">
          <controlPr defaultSize="0" autoFill="0" autoLine="0" r:id="rId27">
            <anchor moveWithCells="1">
              <from>
                <xdr:col>7</xdr:col>
                <xdr:colOff>45720</xdr:colOff>
                <xdr:row>23</xdr:row>
                <xdr:rowOff>38100</xdr:rowOff>
              </from>
              <to>
                <xdr:col>12</xdr:col>
                <xdr:colOff>190500</xdr:colOff>
                <xdr:row>23</xdr:row>
                <xdr:rowOff>289560</xdr:rowOff>
              </to>
            </anchor>
          </controlPr>
        </control>
      </mc:Choice>
      <mc:Fallback>
        <control shapeId="131120" r:id="rId26" name="CheckBox20"/>
      </mc:Fallback>
    </mc:AlternateContent>
    <mc:AlternateContent xmlns:mc="http://schemas.openxmlformats.org/markup-compatibility/2006">
      <mc:Choice Requires="x14">
        <control shapeId="131123" r:id="rId28" name="CheckBox29">
          <controlPr defaultSize="0" autoFill="0" autoLine="0" r:id="rId29">
            <anchor moveWithCells="1">
              <from>
                <xdr:col>11</xdr:col>
                <xdr:colOff>541020</xdr:colOff>
                <xdr:row>22</xdr:row>
                <xdr:rowOff>22860</xdr:rowOff>
              </from>
              <to>
                <xdr:col>12</xdr:col>
                <xdr:colOff>198120</xdr:colOff>
                <xdr:row>22</xdr:row>
                <xdr:rowOff>236220</xdr:rowOff>
              </to>
            </anchor>
          </controlPr>
        </control>
      </mc:Choice>
      <mc:Fallback>
        <control shapeId="131123" r:id="rId28" name="CheckBox29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Data!$C$2:$C$16</xm:f>
          </x14:formula1>
          <xm:sqref>K20:M21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0"/>
  <dimension ref="A1:T56"/>
  <sheetViews>
    <sheetView view="pageBreakPreview" zoomScaleNormal="125" zoomScaleSheetLayoutView="100" workbookViewId="0">
      <selection activeCell="U9" sqref="U9"/>
    </sheetView>
  </sheetViews>
  <sheetFormatPr defaultColWidth="6.81640625" defaultRowHeight="15" x14ac:dyDescent="0.25"/>
  <cols>
    <col min="1" max="3" width="6.81640625" style="6" customWidth="1"/>
    <col min="4" max="4" width="6.81640625" style="7" customWidth="1"/>
    <col min="5" max="5" width="6.81640625" style="6" customWidth="1"/>
    <col min="6" max="6" width="6.81640625" style="7" customWidth="1"/>
    <col min="7" max="11" width="6.81640625" style="6" customWidth="1"/>
    <col min="12" max="12" width="6.81640625" style="7" customWidth="1"/>
    <col min="13" max="14" width="6.81640625" style="6" customWidth="1"/>
    <col min="15" max="15" width="6.81640625" style="7" customWidth="1"/>
    <col min="16" max="16384" width="6.81640625" style="1"/>
  </cols>
  <sheetData>
    <row r="1" spans="1:15" ht="20.100000000000001" customHeight="1" x14ac:dyDescent="0.3">
      <c r="A1" s="250"/>
      <c r="B1" s="496"/>
      <c r="C1" s="496"/>
      <c r="D1" s="496"/>
      <c r="E1" s="499" t="s">
        <v>679</v>
      </c>
      <c r="F1" s="500"/>
      <c r="G1" s="500"/>
      <c r="H1" s="500"/>
      <c r="I1" s="500"/>
      <c r="J1" s="500"/>
      <c r="K1" s="500"/>
      <c r="L1" s="500"/>
      <c r="M1" s="501"/>
      <c r="N1" s="238" t="s">
        <v>147</v>
      </c>
      <c r="O1" s="239"/>
    </row>
    <row r="2" spans="1:15" ht="20.100000000000001" customHeight="1" x14ac:dyDescent="0.25">
      <c r="A2" s="497"/>
      <c r="B2" s="520"/>
      <c r="C2" s="520"/>
      <c r="D2" s="520"/>
      <c r="E2" s="448" t="s">
        <v>687</v>
      </c>
      <c r="F2" s="448"/>
      <c r="G2" s="448"/>
      <c r="H2" s="448"/>
      <c r="I2" s="448"/>
      <c r="J2" s="448"/>
      <c r="K2" s="448"/>
      <c r="L2" s="448"/>
      <c r="M2" s="521"/>
      <c r="N2" s="522">
        <f>'FORMULARZ ZAMÓWIENIA - OKŁADKA'!N2:O3</f>
        <v>45030</v>
      </c>
      <c r="O2" s="523"/>
    </row>
    <row r="3" spans="1:15" ht="20.100000000000001" customHeight="1" thickBot="1" x14ac:dyDescent="0.3">
      <c r="A3" s="497"/>
      <c r="B3" s="520"/>
      <c r="C3" s="520"/>
      <c r="D3" s="520"/>
      <c r="E3" s="526" t="s">
        <v>688</v>
      </c>
      <c r="F3" s="526"/>
      <c r="G3" s="526"/>
      <c r="H3" s="526"/>
      <c r="I3" s="526"/>
      <c r="J3" s="526"/>
      <c r="K3" s="526"/>
      <c r="L3" s="526"/>
      <c r="M3" s="527"/>
      <c r="N3" s="524"/>
      <c r="O3" s="525"/>
    </row>
    <row r="4" spans="1:15" ht="20.100000000000001" customHeight="1" x14ac:dyDescent="0.25">
      <c r="A4" s="551"/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160"/>
      <c r="N4" s="553"/>
      <c r="O4" s="554"/>
    </row>
    <row r="5" spans="1:15" ht="20.100000000000001" customHeight="1" x14ac:dyDescent="0.25">
      <c r="A5" s="555"/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163"/>
      <c r="N5" s="557"/>
      <c r="O5" s="558"/>
    </row>
    <row r="6" spans="1:15" ht="20.100000000000001" customHeight="1" x14ac:dyDescent="0.25">
      <c r="A6" s="555"/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163"/>
      <c r="N6" s="557"/>
      <c r="O6" s="558"/>
    </row>
    <row r="7" spans="1:15" ht="20.100000000000001" customHeight="1" x14ac:dyDescent="0.25">
      <c r="A7" s="555"/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163"/>
      <c r="N7" s="557"/>
      <c r="O7" s="558"/>
    </row>
    <row r="8" spans="1:15" ht="20.100000000000001" customHeight="1" x14ac:dyDescent="0.25">
      <c r="A8" s="555"/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163"/>
      <c r="N8" s="557"/>
      <c r="O8" s="558"/>
    </row>
    <row r="9" spans="1:15" ht="20.100000000000001" customHeight="1" x14ac:dyDescent="0.25">
      <c r="A9" s="555"/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163"/>
      <c r="N9" s="557"/>
      <c r="O9" s="558"/>
    </row>
    <row r="10" spans="1:15" ht="20.100000000000001" customHeight="1" x14ac:dyDescent="0.25">
      <c r="A10" s="555"/>
      <c r="B10" s="556"/>
      <c r="C10" s="556"/>
      <c r="D10" s="556"/>
      <c r="E10" s="556"/>
      <c r="F10" s="556"/>
      <c r="G10" s="556"/>
      <c r="H10" s="556"/>
      <c r="I10" s="556"/>
      <c r="J10" s="556"/>
      <c r="K10" s="556"/>
      <c r="L10" s="556"/>
      <c r="M10" s="163"/>
      <c r="N10" s="557"/>
      <c r="O10" s="558"/>
    </row>
    <row r="11" spans="1:15" ht="20.100000000000001" customHeight="1" x14ac:dyDescent="0.25">
      <c r="A11" s="555"/>
      <c r="B11" s="556"/>
      <c r="C11" s="556"/>
      <c r="D11" s="556"/>
      <c r="E11" s="556"/>
      <c r="F11" s="556"/>
      <c r="G11" s="556"/>
      <c r="H11" s="556"/>
      <c r="I11" s="556"/>
      <c r="J11" s="556"/>
      <c r="K11" s="556"/>
      <c r="L11" s="556"/>
      <c r="M11" s="163"/>
      <c r="N11" s="557"/>
      <c r="O11" s="558"/>
    </row>
    <row r="12" spans="1:15" ht="20.100000000000001" customHeight="1" x14ac:dyDescent="0.25">
      <c r="A12" s="555"/>
      <c r="B12" s="556"/>
      <c r="C12" s="556"/>
      <c r="D12" s="556"/>
      <c r="E12" s="556"/>
      <c r="F12" s="556"/>
      <c r="G12" s="556"/>
      <c r="H12" s="556"/>
      <c r="I12" s="556"/>
      <c r="J12" s="556"/>
      <c r="K12" s="556"/>
      <c r="L12" s="556"/>
      <c r="M12" s="163"/>
      <c r="N12" s="557"/>
      <c r="O12" s="558"/>
    </row>
    <row r="13" spans="1:15" ht="20.100000000000001" customHeight="1" x14ac:dyDescent="0.25">
      <c r="A13" s="555"/>
      <c r="B13" s="556"/>
      <c r="C13" s="556"/>
      <c r="D13" s="556"/>
      <c r="E13" s="556"/>
      <c r="F13" s="556"/>
      <c r="G13" s="556"/>
      <c r="H13" s="556"/>
      <c r="I13" s="556"/>
      <c r="J13" s="556"/>
      <c r="K13" s="556"/>
      <c r="L13" s="556"/>
      <c r="M13" s="163"/>
      <c r="N13" s="557"/>
      <c r="O13" s="558"/>
    </row>
    <row r="14" spans="1:15" ht="20.100000000000001" customHeight="1" x14ac:dyDescent="0.25">
      <c r="A14" s="555"/>
      <c r="B14" s="556"/>
      <c r="C14" s="556"/>
      <c r="D14" s="556"/>
      <c r="E14" s="556"/>
      <c r="F14" s="556"/>
      <c r="G14" s="556"/>
      <c r="H14" s="556"/>
      <c r="I14" s="556"/>
      <c r="J14" s="556"/>
      <c r="K14" s="556"/>
      <c r="L14" s="556"/>
      <c r="M14" s="163"/>
      <c r="N14" s="557"/>
      <c r="O14" s="558"/>
    </row>
    <row r="15" spans="1:15" ht="20.100000000000001" customHeight="1" x14ac:dyDescent="0.25">
      <c r="A15" s="555"/>
      <c r="B15" s="556"/>
      <c r="C15" s="556"/>
      <c r="D15" s="556"/>
      <c r="E15" s="556"/>
      <c r="F15" s="556"/>
      <c r="G15" s="556"/>
      <c r="H15" s="556"/>
      <c r="I15" s="556"/>
      <c r="J15" s="556"/>
      <c r="K15" s="556"/>
      <c r="L15" s="556"/>
      <c r="M15" s="163"/>
      <c r="N15" s="557"/>
      <c r="O15" s="558"/>
    </row>
    <row r="16" spans="1:15" ht="20.100000000000001" customHeight="1" x14ac:dyDescent="0.25">
      <c r="A16" s="555"/>
      <c r="B16" s="556"/>
      <c r="C16" s="556"/>
      <c r="D16" s="556"/>
      <c r="E16" s="556"/>
      <c r="F16" s="556"/>
      <c r="G16" s="556"/>
      <c r="H16" s="556"/>
      <c r="I16" s="556"/>
      <c r="J16" s="556"/>
      <c r="K16" s="556"/>
      <c r="L16" s="556"/>
      <c r="M16" s="163"/>
      <c r="N16" s="557"/>
      <c r="O16" s="558"/>
    </row>
    <row r="17" spans="1:15" ht="20.100000000000001" customHeight="1" x14ac:dyDescent="0.25">
      <c r="A17" s="555"/>
      <c r="B17" s="556"/>
      <c r="C17" s="556"/>
      <c r="D17" s="556"/>
      <c r="E17" s="556"/>
      <c r="F17" s="556"/>
      <c r="G17" s="556"/>
      <c r="H17" s="556"/>
      <c r="I17" s="556"/>
      <c r="J17" s="556"/>
      <c r="K17" s="556"/>
      <c r="L17" s="556"/>
      <c r="M17" s="163"/>
      <c r="N17" s="557"/>
      <c r="O17" s="558"/>
    </row>
    <row r="18" spans="1:15" ht="20.100000000000001" customHeight="1" x14ac:dyDescent="0.25">
      <c r="A18" s="555"/>
      <c r="B18" s="556"/>
      <c r="C18" s="556"/>
      <c r="D18" s="556"/>
      <c r="E18" s="556"/>
      <c r="F18" s="556"/>
      <c r="G18" s="556"/>
      <c r="H18" s="556"/>
      <c r="I18" s="556"/>
      <c r="J18" s="556"/>
      <c r="K18" s="556"/>
      <c r="L18" s="556"/>
      <c r="M18" s="163"/>
      <c r="N18" s="557"/>
      <c r="O18" s="558"/>
    </row>
    <row r="19" spans="1:15" ht="20.100000000000001" customHeight="1" x14ac:dyDescent="0.25">
      <c r="A19" s="555"/>
      <c r="B19" s="556"/>
      <c r="C19" s="556"/>
      <c r="D19" s="556"/>
      <c r="E19" s="556"/>
      <c r="F19" s="556"/>
      <c r="G19" s="556"/>
      <c r="H19" s="556"/>
      <c r="I19" s="556"/>
      <c r="J19" s="556"/>
      <c r="K19" s="556"/>
      <c r="L19" s="556"/>
      <c r="M19" s="163"/>
      <c r="N19" s="557"/>
      <c r="O19" s="558"/>
    </row>
    <row r="20" spans="1:15" ht="20.100000000000001" customHeight="1" thickBot="1" x14ac:dyDescent="0.3">
      <c r="A20" s="559"/>
      <c r="B20" s="560"/>
      <c r="C20" s="560"/>
      <c r="D20" s="560"/>
      <c r="E20" s="560"/>
      <c r="F20" s="560"/>
      <c r="G20" s="560"/>
      <c r="H20" s="560"/>
      <c r="I20" s="560"/>
      <c r="J20" s="560"/>
      <c r="K20" s="560"/>
      <c r="L20" s="560"/>
      <c r="M20" s="561"/>
      <c r="N20" s="562"/>
      <c r="O20" s="563"/>
    </row>
    <row r="21" spans="1:15" ht="20.100000000000001" customHeight="1" x14ac:dyDescent="0.25">
      <c r="A21" s="205" t="s">
        <v>69</v>
      </c>
      <c r="B21" s="564"/>
      <c r="C21" s="567"/>
      <c r="D21" s="568"/>
      <c r="E21" s="568"/>
      <c r="F21" s="568"/>
      <c r="G21" s="568"/>
      <c r="H21" s="569" t="s">
        <v>47</v>
      </c>
      <c r="I21" s="570"/>
      <c r="J21" s="570"/>
      <c r="K21" s="570"/>
      <c r="L21" s="570"/>
      <c r="M21" s="570"/>
      <c r="N21" s="570"/>
      <c r="O21" s="571"/>
    </row>
    <row r="22" spans="1:15" ht="20.100000000000001" customHeight="1" thickBot="1" x14ac:dyDescent="0.3">
      <c r="A22" s="565"/>
      <c r="B22" s="566"/>
      <c r="C22" s="572"/>
      <c r="D22" s="561"/>
      <c r="E22" s="561"/>
      <c r="F22" s="561"/>
      <c r="G22" s="561"/>
      <c r="H22" s="573" t="s">
        <v>46</v>
      </c>
      <c r="I22" s="574"/>
      <c r="J22" s="574"/>
      <c r="K22" s="574"/>
      <c r="L22" s="574"/>
      <c r="M22" s="574"/>
      <c r="N22" s="574"/>
      <c r="O22" s="575"/>
    </row>
    <row r="23" spans="1:15" ht="20.100000000000001" customHeight="1" x14ac:dyDescent="0.25">
      <c r="A23" s="528" t="s">
        <v>7</v>
      </c>
      <c r="B23" s="187"/>
      <c r="C23" s="529"/>
      <c r="D23" s="530"/>
      <c r="E23" s="530"/>
      <c r="F23" s="530"/>
      <c r="G23" s="531"/>
      <c r="H23" s="535" t="s">
        <v>123</v>
      </c>
      <c r="I23" s="536"/>
      <c r="J23" s="536"/>
      <c r="K23" s="536"/>
      <c r="L23" s="536"/>
      <c r="M23" s="536"/>
      <c r="N23" s="536"/>
      <c r="O23" s="537"/>
    </row>
    <row r="24" spans="1:15" ht="20.100000000000001" customHeight="1" thickBot="1" x14ac:dyDescent="0.3">
      <c r="A24" s="541" t="s">
        <v>39</v>
      </c>
      <c r="B24" s="542"/>
      <c r="C24" s="532"/>
      <c r="D24" s="533"/>
      <c r="E24" s="533"/>
      <c r="F24" s="533"/>
      <c r="G24" s="534"/>
      <c r="H24" s="538"/>
      <c r="I24" s="539"/>
      <c r="J24" s="539"/>
      <c r="K24" s="539"/>
      <c r="L24" s="539"/>
      <c r="M24" s="539"/>
      <c r="N24" s="539"/>
      <c r="O24" s="540"/>
    </row>
    <row r="25" spans="1:15" ht="20.100000000000001" customHeight="1" x14ac:dyDescent="0.25">
      <c r="A25" s="543" t="s">
        <v>48</v>
      </c>
      <c r="B25" s="544"/>
      <c r="C25" s="529"/>
      <c r="D25" s="530"/>
      <c r="E25" s="530"/>
      <c r="F25" s="530"/>
      <c r="G25" s="531"/>
      <c r="H25" s="25"/>
      <c r="I25" s="26"/>
      <c r="J25" s="26"/>
      <c r="K25" s="547" t="s">
        <v>122</v>
      </c>
      <c r="L25" s="547"/>
      <c r="M25" s="547"/>
      <c r="N25" s="547"/>
      <c r="O25" s="549"/>
    </row>
    <row r="26" spans="1:15" ht="20.100000000000001" customHeight="1" thickBot="1" x14ac:dyDescent="0.3">
      <c r="A26" s="545"/>
      <c r="B26" s="546"/>
      <c r="C26" s="532"/>
      <c r="D26" s="533"/>
      <c r="E26" s="533"/>
      <c r="F26" s="533"/>
      <c r="G26" s="534"/>
      <c r="H26" s="28"/>
      <c r="I26" s="29"/>
      <c r="J26" s="29"/>
      <c r="K26" s="548"/>
      <c r="L26" s="548"/>
      <c r="M26" s="548"/>
      <c r="N26" s="548"/>
      <c r="O26" s="550"/>
    </row>
    <row r="27" spans="1:15" ht="20.100000000000001" customHeight="1" x14ac:dyDescent="0.25">
      <c r="A27" s="205" t="s">
        <v>16</v>
      </c>
      <c r="B27" s="206"/>
      <c r="C27" s="576" t="s">
        <v>105</v>
      </c>
      <c r="D27" s="209" t="s">
        <v>17</v>
      </c>
      <c r="E27" s="530"/>
      <c r="F27" s="530"/>
      <c r="G27" s="531"/>
      <c r="H27" s="25"/>
      <c r="I27" s="26"/>
      <c r="J27" s="26"/>
      <c r="K27" s="547" t="s">
        <v>122</v>
      </c>
      <c r="L27" s="547"/>
      <c r="M27" s="547"/>
      <c r="N27" s="547"/>
      <c r="O27" s="549"/>
    </row>
    <row r="28" spans="1:15" s="79" customFormat="1" ht="20.100000000000001" customHeight="1" x14ac:dyDescent="0.25">
      <c r="A28" s="207"/>
      <c r="B28" s="208"/>
      <c r="C28" s="577"/>
      <c r="D28" s="578"/>
      <c r="E28" s="578"/>
      <c r="F28" s="578"/>
      <c r="G28" s="579"/>
      <c r="H28" s="28"/>
      <c r="I28" s="29"/>
      <c r="J28" s="29"/>
      <c r="K28" s="548"/>
      <c r="L28" s="548"/>
      <c r="M28" s="548"/>
      <c r="N28" s="548"/>
      <c r="O28" s="550"/>
    </row>
    <row r="29" spans="1:15" s="79" customFormat="1" ht="20.100000000000001" customHeight="1" x14ac:dyDescent="0.25">
      <c r="A29" s="165" t="s">
        <v>84</v>
      </c>
      <c r="B29" s="166"/>
      <c r="C29" s="326" t="s">
        <v>3</v>
      </c>
      <c r="D29" s="327"/>
      <c r="E29" s="327"/>
      <c r="F29" s="327"/>
      <c r="G29" s="294"/>
      <c r="H29" s="405" t="s">
        <v>125</v>
      </c>
      <c r="I29" s="406"/>
      <c r="J29" s="406"/>
      <c r="K29" s="406"/>
      <c r="L29" s="406"/>
      <c r="M29" s="406"/>
      <c r="N29" s="436" t="s">
        <v>150</v>
      </c>
      <c r="O29" s="437"/>
    </row>
    <row r="30" spans="1:15" ht="20.100000000000001" customHeight="1" thickBot="1" x14ac:dyDescent="0.3">
      <c r="A30" s="167"/>
      <c r="B30" s="168"/>
      <c r="C30" s="329"/>
      <c r="D30" s="295"/>
      <c r="E30" s="295"/>
      <c r="F30" s="295"/>
      <c r="G30" s="296"/>
      <c r="H30" s="440" t="s">
        <v>124</v>
      </c>
      <c r="I30" s="441"/>
      <c r="J30" s="441"/>
      <c r="K30" s="441"/>
      <c r="L30" s="441"/>
      <c r="M30" s="29"/>
      <c r="N30" s="438"/>
      <c r="O30" s="439"/>
    </row>
    <row r="31" spans="1:15" ht="20.100000000000001" customHeight="1" x14ac:dyDescent="0.3">
      <c r="A31" s="193" t="s">
        <v>40</v>
      </c>
      <c r="B31" s="600"/>
      <c r="C31" s="552"/>
      <c r="D31" s="160"/>
      <c r="E31" s="160"/>
      <c r="F31" s="160"/>
      <c r="G31" s="601" t="s">
        <v>8</v>
      </c>
      <c r="H31" s="30"/>
      <c r="I31" s="26"/>
      <c r="J31" s="26"/>
      <c r="K31" s="26"/>
      <c r="L31" s="26"/>
      <c r="M31" s="26"/>
      <c r="N31" s="26"/>
      <c r="O31" s="27"/>
    </row>
    <row r="32" spans="1:15" ht="20.100000000000001" customHeight="1" thickBot="1" x14ac:dyDescent="0.3">
      <c r="A32" s="582" t="s">
        <v>9</v>
      </c>
      <c r="B32" s="603"/>
      <c r="C32" s="561"/>
      <c r="D32" s="561"/>
      <c r="E32" s="561"/>
      <c r="F32" s="561"/>
      <c r="G32" s="602"/>
      <c r="H32" s="445" t="s">
        <v>152</v>
      </c>
      <c r="I32" s="446"/>
      <c r="J32" s="446"/>
      <c r="K32" s="446"/>
      <c r="L32" s="446"/>
      <c r="M32" s="84"/>
      <c r="N32" s="84"/>
      <c r="O32" s="31"/>
    </row>
    <row r="33" spans="1:20" s="79" customFormat="1" ht="20.100000000000001" customHeight="1" x14ac:dyDescent="0.3">
      <c r="A33" s="193" t="s">
        <v>41</v>
      </c>
      <c r="B33" s="600"/>
      <c r="C33" s="552"/>
      <c r="D33" s="160"/>
      <c r="E33" s="160"/>
      <c r="F33" s="160"/>
      <c r="G33" s="601" t="s">
        <v>8</v>
      </c>
      <c r="H33" s="362" t="s">
        <v>126</v>
      </c>
      <c r="I33" s="363"/>
      <c r="J33" s="363"/>
      <c r="K33" s="363"/>
      <c r="L33" s="363"/>
      <c r="M33" s="363"/>
      <c r="N33" s="363"/>
      <c r="O33" s="364"/>
    </row>
    <row r="34" spans="1:20" s="79" customFormat="1" ht="20.100000000000001" customHeight="1" thickBot="1" x14ac:dyDescent="0.3">
      <c r="A34" s="605" t="s">
        <v>127</v>
      </c>
      <c r="B34" s="606"/>
      <c r="C34" s="163"/>
      <c r="D34" s="163"/>
      <c r="E34" s="163"/>
      <c r="F34" s="163"/>
      <c r="G34" s="604"/>
      <c r="H34" s="365"/>
      <c r="I34" s="366"/>
      <c r="J34" s="366"/>
      <c r="K34" s="366"/>
      <c r="L34" s="366"/>
      <c r="M34" s="366"/>
      <c r="N34" s="366"/>
      <c r="O34" s="367"/>
    </row>
    <row r="35" spans="1:20" ht="20.100000000000001" customHeight="1" x14ac:dyDescent="0.25">
      <c r="A35" s="580" t="s">
        <v>10</v>
      </c>
      <c r="B35" s="581"/>
      <c r="C35" s="584"/>
      <c r="D35" s="77" t="s">
        <v>42</v>
      </c>
      <c r="E35" s="77" t="s">
        <v>43</v>
      </c>
      <c r="F35" s="77" t="s">
        <v>44</v>
      </c>
      <c r="G35" s="34" t="s">
        <v>45</v>
      </c>
      <c r="H35" s="587" t="s">
        <v>38</v>
      </c>
      <c r="I35" s="588"/>
      <c r="J35" s="591" t="s">
        <v>71</v>
      </c>
      <c r="K35" s="592"/>
      <c r="L35" s="592"/>
      <c r="M35" s="592"/>
      <c r="N35" s="592"/>
      <c r="O35" s="593"/>
    </row>
    <row r="36" spans="1:20" ht="20.100000000000001" customHeight="1" x14ac:dyDescent="0.25">
      <c r="A36" s="580"/>
      <c r="B36" s="581"/>
      <c r="C36" s="585"/>
      <c r="D36" s="35" t="s">
        <v>128</v>
      </c>
      <c r="E36" s="35" t="s">
        <v>129</v>
      </c>
      <c r="F36" s="35" t="s">
        <v>130</v>
      </c>
      <c r="G36" s="36" t="s">
        <v>131</v>
      </c>
      <c r="H36" s="589"/>
      <c r="I36" s="590"/>
      <c r="J36" s="594" t="s">
        <v>72</v>
      </c>
      <c r="K36" s="595"/>
      <c r="L36" s="595"/>
      <c r="M36" s="595"/>
      <c r="N36" s="595"/>
      <c r="O36" s="596"/>
    </row>
    <row r="37" spans="1:20" ht="20.100000000000001" customHeight="1" thickBot="1" x14ac:dyDescent="0.3">
      <c r="A37" s="582"/>
      <c r="B37" s="583"/>
      <c r="C37" s="586"/>
      <c r="D37" s="32"/>
      <c r="E37" s="32"/>
      <c r="F37" s="32"/>
      <c r="G37" s="33"/>
      <c r="H37" s="167" t="s">
        <v>132</v>
      </c>
      <c r="I37" s="168"/>
      <c r="J37" s="597" t="s">
        <v>73</v>
      </c>
      <c r="K37" s="598"/>
      <c r="L37" s="598"/>
      <c r="M37" s="598"/>
      <c r="N37" s="598"/>
      <c r="O37" s="599"/>
    </row>
    <row r="38" spans="1:20" customFormat="1" ht="20.100000000000001" customHeight="1" x14ac:dyDescent="0.25">
      <c r="A38" s="350" t="s">
        <v>34</v>
      </c>
      <c r="B38" s="607"/>
      <c r="C38" s="608"/>
      <c r="D38" s="609"/>
      <c r="E38" s="609"/>
      <c r="F38" s="609"/>
      <c r="G38" s="609"/>
      <c r="H38" s="609"/>
      <c r="I38" s="609"/>
      <c r="J38" s="609"/>
      <c r="K38" s="609"/>
      <c r="L38" s="609"/>
      <c r="M38" s="609"/>
      <c r="N38" s="609"/>
      <c r="O38" s="610"/>
    </row>
    <row r="39" spans="1:20" customFormat="1" ht="20.100000000000001" customHeight="1" thickBot="1" x14ac:dyDescent="0.3">
      <c r="A39" s="614" t="s">
        <v>133</v>
      </c>
      <c r="B39" s="615"/>
      <c r="C39" s="611"/>
      <c r="D39" s="612"/>
      <c r="E39" s="612"/>
      <c r="F39" s="612"/>
      <c r="G39" s="612"/>
      <c r="H39" s="612"/>
      <c r="I39" s="612"/>
      <c r="J39" s="612"/>
      <c r="K39" s="612"/>
      <c r="L39" s="612"/>
      <c r="M39" s="612"/>
      <c r="N39" s="612"/>
      <c r="O39" s="613"/>
    </row>
    <row r="40" spans="1:20" ht="20.100000000000001" customHeight="1" x14ac:dyDescent="0.25">
      <c r="A40" s="159" t="s">
        <v>33</v>
      </c>
      <c r="B40" s="616"/>
      <c r="C40" s="617" t="s">
        <v>153</v>
      </c>
      <c r="D40" s="618"/>
      <c r="E40" s="617" t="s">
        <v>154</v>
      </c>
      <c r="F40" s="618"/>
      <c r="G40" s="617" t="s">
        <v>155</v>
      </c>
      <c r="H40" s="618"/>
      <c r="I40" s="43" t="s">
        <v>140</v>
      </c>
      <c r="J40" s="617" t="s">
        <v>139</v>
      </c>
      <c r="K40" s="619"/>
      <c r="L40" s="620" t="s">
        <v>29</v>
      </c>
      <c r="M40" s="621"/>
      <c r="N40" s="620" t="s">
        <v>135</v>
      </c>
      <c r="O40" s="622"/>
      <c r="Q40" s="461" t="s">
        <v>56</v>
      </c>
      <c r="R40" s="462"/>
      <c r="S40" s="461" t="s">
        <v>36</v>
      </c>
      <c r="T40" s="462"/>
    </row>
    <row r="41" spans="1:20" ht="20.100000000000001" customHeight="1" x14ac:dyDescent="0.25">
      <c r="A41" s="623" t="s">
        <v>134</v>
      </c>
      <c r="B41" s="624"/>
      <c r="C41" s="625" t="s">
        <v>148</v>
      </c>
      <c r="D41" s="626"/>
      <c r="E41" s="625" t="s">
        <v>149</v>
      </c>
      <c r="F41" s="626"/>
      <c r="G41" s="625" t="s">
        <v>136</v>
      </c>
      <c r="H41" s="626"/>
      <c r="I41" s="42" t="s">
        <v>137</v>
      </c>
      <c r="J41" s="625" t="s">
        <v>138</v>
      </c>
      <c r="K41" s="627"/>
      <c r="L41" s="628" t="s">
        <v>142</v>
      </c>
      <c r="M41" s="629"/>
      <c r="N41" s="628" t="s">
        <v>143</v>
      </c>
      <c r="O41" s="630"/>
      <c r="Q41" s="462"/>
      <c r="R41" s="462"/>
      <c r="S41" s="462"/>
      <c r="T41" s="462"/>
    </row>
    <row r="42" spans="1:20" ht="20.100000000000001" customHeight="1" x14ac:dyDescent="0.25">
      <c r="A42" s="473" t="s">
        <v>146</v>
      </c>
      <c r="B42" s="474"/>
      <c r="C42" s="374">
        <v>800</v>
      </c>
      <c r="D42" s="374"/>
      <c r="E42" s="374">
        <v>400</v>
      </c>
      <c r="F42" s="374"/>
      <c r="G42" s="374">
        <v>450</v>
      </c>
      <c r="H42" s="374"/>
      <c r="I42" s="76">
        <v>5</v>
      </c>
      <c r="J42" s="368" t="s">
        <v>141</v>
      </c>
      <c r="K42" s="369"/>
      <c r="L42" s="370" t="s">
        <v>144</v>
      </c>
      <c r="M42" s="372"/>
      <c r="N42" s="370" t="s">
        <v>145</v>
      </c>
      <c r="O42" s="373"/>
      <c r="Q42" s="343"/>
      <c r="R42" s="343"/>
      <c r="S42" s="343"/>
      <c r="T42" s="343"/>
    </row>
    <row r="43" spans="1:20" ht="20.100000000000001" customHeight="1" x14ac:dyDescent="0.25">
      <c r="A43" s="631">
        <v>1</v>
      </c>
      <c r="B43" s="632"/>
      <c r="C43" s="359"/>
      <c r="D43" s="359"/>
      <c r="E43" s="359"/>
      <c r="F43" s="359"/>
      <c r="G43" s="359"/>
      <c r="H43" s="359"/>
      <c r="I43" s="75"/>
      <c r="J43" s="633"/>
      <c r="K43" s="634"/>
      <c r="L43" s="635"/>
      <c r="M43" s="636"/>
      <c r="N43" s="635"/>
      <c r="O43" s="637"/>
      <c r="Q43" s="343">
        <f>((G43+E43)*C43)/1000000</f>
        <v>0</v>
      </c>
      <c r="R43" s="343"/>
      <c r="S43" s="343">
        <f t="shared" ref="S43:S53" si="0">ROUND(Q43*I43,2)</f>
        <v>0</v>
      </c>
      <c r="T43" s="343"/>
    </row>
    <row r="44" spans="1:20" ht="20.100000000000001" customHeight="1" x14ac:dyDescent="0.25">
      <c r="A44" s="631">
        <v>2</v>
      </c>
      <c r="B44" s="632"/>
      <c r="C44" s="359"/>
      <c r="D44" s="359"/>
      <c r="E44" s="359"/>
      <c r="F44" s="359"/>
      <c r="G44" s="359"/>
      <c r="H44" s="359"/>
      <c r="I44" s="75"/>
      <c r="J44" s="633"/>
      <c r="K44" s="634"/>
      <c r="L44" s="635"/>
      <c r="M44" s="636"/>
      <c r="N44" s="635"/>
      <c r="O44" s="637"/>
      <c r="Q44" s="343">
        <f t="shared" ref="Q44:Q53" si="1">((G44+E44)*C44)/1000000</f>
        <v>0</v>
      </c>
      <c r="R44" s="343"/>
      <c r="S44" s="343">
        <f t="shared" si="0"/>
        <v>0</v>
      </c>
      <c r="T44" s="343"/>
    </row>
    <row r="45" spans="1:20" ht="20.100000000000001" customHeight="1" x14ac:dyDescent="0.25">
      <c r="A45" s="631">
        <v>3</v>
      </c>
      <c r="B45" s="632"/>
      <c r="C45" s="359"/>
      <c r="D45" s="359"/>
      <c r="E45" s="359"/>
      <c r="F45" s="359"/>
      <c r="G45" s="359"/>
      <c r="H45" s="359"/>
      <c r="I45" s="75"/>
      <c r="J45" s="633"/>
      <c r="K45" s="634"/>
      <c r="L45" s="635"/>
      <c r="M45" s="636"/>
      <c r="N45" s="635"/>
      <c r="O45" s="637"/>
      <c r="Q45" s="343">
        <f t="shared" si="1"/>
        <v>0</v>
      </c>
      <c r="R45" s="343"/>
      <c r="S45" s="343">
        <f t="shared" si="0"/>
        <v>0</v>
      </c>
      <c r="T45" s="343"/>
    </row>
    <row r="46" spans="1:20" ht="20.100000000000001" customHeight="1" x14ac:dyDescent="0.25">
      <c r="A46" s="631">
        <v>4</v>
      </c>
      <c r="B46" s="632"/>
      <c r="C46" s="359"/>
      <c r="D46" s="359"/>
      <c r="E46" s="359"/>
      <c r="F46" s="359"/>
      <c r="G46" s="359"/>
      <c r="H46" s="359"/>
      <c r="I46" s="75"/>
      <c r="J46" s="633"/>
      <c r="K46" s="634"/>
      <c r="L46" s="635"/>
      <c r="M46" s="636"/>
      <c r="N46" s="635"/>
      <c r="O46" s="637"/>
      <c r="Q46" s="343">
        <f t="shared" si="1"/>
        <v>0</v>
      </c>
      <c r="R46" s="343"/>
      <c r="S46" s="343">
        <f t="shared" si="0"/>
        <v>0</v>
      </c>
      <c r="T46" s="343"/>
    </row>
    <row r="47" spans="1:20" ht="20.100000000000001" customHeight="1" x14ac:dyDescent="0.25">
      <c r="A47" s="631">
        <v>5</v>
      </c>
      <c r="B47" s="632"/>
      <c r="C47" s="359"/>
      <c r="D47" s="359"/>
      <c r="E47" s="359"/>
      <c r="F47" s="359"/>
      <c r="G47" s="359"/>
      <c r="H47" s="359"/>
      <c r="I47" s="75"/>
      <c r="J47" s="633"/>
      <c r="K47" s="634"/>
      <c r="L47" s="635"/>
      <c r="M47" s="636"/>
      <c r="N47" s="635"/>
      <c r="O47" s="637"/>
      <c r="Q47" s="343">
        <f t="shared" si="1"/>
        <v>0</v>
      </c>
      <c r="R47" s="343"/>
      <c r="S47" s="343">
        <f t="shared" si="0"/>
        <v>0</v>
      </c>
      <c r="T47" s="343"/>
    </row>
    <row r="48" spans="1:20" ht="20.100000000000001" customHeight="1" x14ac:dyDescent="0.25">
      <c r="A48" s="631">
        <v>6</v>
      </c>
      <c r="B48" s="632"/>
      <c r="C48" s="359"/>
      <c r="D48" s="359"/>
      <c r="E48" s="359"/>
      <c r="F48" s="359"/>
      <c r="G48" s="359"/>
      <c r="H48" s="359"/>
      <c r="I48" s="75"/>
      <c r="J48" s="633"/>
      <c r="K48" s="634"/>
      <c r="L48" s="635"/>
      <c r="M48" s="636"/>
      <c r="N48" s="635"/>
      <c r="O48" s="637"/>
      <c r="Q48" s="343">
        <f t="shared" si="1"/>
        <v>0</v>
      </c>
      <c r="R48" s="343"/>
      <c r="S48" s="343">
        <f t="shared" si="0"/>
        <v>0</v>
      </c>
      <c r="T48" s="343"/>
    </row>
    <row r="49" spans="1:20" ht="20.100000000000001" customHeight="1" x14ac:dyDescent="0.25">
      <c r="A49" s="631">
        <v>7</v>
      </c>
      <c r="B49" s="632"/>
      <c r="C49" s="359"/>
      <c r="D49" s="359"/>
      <c r="E49" s="359"/>
      <c r="F49" s="359"/>
      <c r="G49" s="359"/>
      <c r="H49" s="359"/>
      <c r="I49" s="75"/>
      <c r="J49" s="633"/>
      <c r="K49" s="634"/>
      <c r="L49" s="635"/>
      <c r="M49" s="636"/>
      <c r="N49" s="635"/>
      <c r="O49" s="637"/>
      <c r="Q49" s="343">
        <f t="shared" si="1"/>
        <v>0</v>
      </c>
      <c r="R49" s="343"/>
      <c r="S49" s="343">
        <f t="shared" si="0"/>
        <v>0</v>
      </c>
      <c r="T49" s="343"/>
    </row>
    <row r="50" spans="1:20" ht="20.100000000000001" customHeight="1" x14ac:dyDescent="0.25">
      <c r="A50" s="631">
        <v>8</v>
      </c>
      <c r="B50" s="632"/>
      <c r="C50" s="359"/>
      <c r="D50" s="359"/>
      <c r="E50" s="359"/>
      <c r="F50" s="359"/>
      <c r="G50" s="359"/>
      <c r="H50" s="359"/>
      <c r="I50" s="75"/>
      <c r="J50" s="633"/>
      <c r="K50" s="634"/>
      <c r="L50" s="635"/>
      <c r="M50" s="636"/>
      <c r="N50" s="635"/>
      <c r="O50" s="637"/>
      <c r="Q50" s="343">
        <f t="shared" si="1"/>
        <v>0</v>
      </c>
      <c r="R50" s="343"/>
      <c r="S50" s="343">
        <f t="shared" si="0"/>
        <v>0</v>
      </c>
      <c r="T50" s="343"/>
    </row>
    <row r="51" spans="1:20" ht="20.100000000000001" customHeight="1" x14ac:dyDescent="0.25">
      <c r="A51" s="631">
        <v>9</v>
      </c>
      <c r="B51" s="632"/>
      <c r="C51" s="359"/>
      <c r="D51" s="359"/>
      <c r="E51" s="359"/>
      <c r="F51" s="359"/>
      <c r="G51" s="359"/>
      <c r="H51" s="359"/>
      <c r="I51" s="75"/>
      <c r="J51" s="633"/>
      <c r="K51" s="634"/>
      <c r="L51" s="635"/>
      <c r="M51" s="636"/>
      <c r="N51" s="635"/>
      <c r="O51" s="637"/>
      <c r="Q51" s="343">
        <f t="shared" si="1"/>
        <v>0</v>
      </c>
      <c r="R51" s="343"/>
      <c r="S51" s="343">
        <f t="shared" si="0"/>
        <v>0</v>
      </c>
      <c r="T51" s="343"/>
    </row>
    <row r="52" spans="1:20" ht="20.100000000000001" customHeight="1" x14ac:dyDescent="0.25">
      <c r="A52" s="631">
        <v>10</v>
      </c>
      <c r="B52" s="632"/>
      <c r="C52" s="359"/>
      <c r="D52" s="359"/>
      <c r="E52" s="359"/>
      <c r="F52" s="359"/>
      <c r="G52" s="359"/>
      <c r="H52" s="359"/>
      <c r="I52" s="75"/>
      <c r="J52" s="633"/>
      <c r="K52" s="634"/>
      <c r="L52" s="635"/>
      <c r="M52" s="636"/>
      <c r="N52" s="635"/>
      <c r="O52" s="637"/>
      <c r="Q52" s="343">
        <f t="shared" si="1"/>
        <v>0</v>
      </c>
      <c r="R52" s="343"/>
      <c r="S52" s="343">
        <f t="shared" si="0"/>
        <v>0</v>
      </c>
      <c r="T52" s="343"/>
    </row>
    <row r="53" spans="1:20" ht="20.100000000000001" customHeight="1" thickBot="1" x14ac:dyDescent="0.3">
      <c r="A53" s="639">
        <v>11</v>
      </c>
      <c r="B53" s="640"/>
      <c r="C53" s="641"/>
      <c r="D53" s="641"/>
      <c r="E53" s="641"/>
      <c r="F53" s="641"/>
      <c r="G53" s="641"/>
      <c r="H53" s="641"/>
      <c r="I53" s="78"/>
      <c r="J53" s="642"/>
      <c r="K53" s="643"/>
      <c r="L53" s="644"/>
      <c r="M53" s="645"/>
      <c r="N53" s="644"/>
      <c r="O53" s="646"/>
      <c r="Q53" s="343">
        <f t="shared" si="1"/>
        <v>0</v>
      </c>
      <c r="R53" s="343"/>
      <c r="S53" s="343">
        <f t="shared" si="0"/>
        <v>0</v>
      </c>
      <c r="T53" s="343"/>
    </row>
    <row r="55" spans="1:20" x14ac:dyDescent="0.25">
      <c r="P55" s="647" t="s">
        <v>37</v>
      </c>
      <c r="Q55" s="648"/>
      <c r="R55" s="648"/>
      <c r="S55" s="638">
        <f>SUM(S42:T53)</f>
        <v>0</v>
      </c>
      <c r="T55" s="638"/>
    </row>
    <row r="56" spans="1:20" x14ac:dyDescent="0.25">
      <c r="P56" s="649"/>
      <c r="Q56" s="649"/>
      <c r="R56" s="649"/>
      <c r="S56" s="638"/>
      <c r="T56" s="638"/>
    </row>
  </sheetData>
  <mergeCells count="176">
    <mergeCell ref="S55:T56"/>
    <mergeCell ref="S52:T52"/>
    <mergeCell ref="A53:B53"/>
    <mergeCell ref="C53:D53"/>
    <mergeCell ref="E53:F53"/>
    <mergeCell ref="G53:H53"/>
    <mergeCell ref="J53:K53"/>
    <mergeCell ref="L53:M53"/>
    <mergeCell ref="N53:O53"/>
    <mergeCell ref="Q53:R53"/>
    <mergeCell ref="S53:T53"/>
    <mergeCell ref="A52:B52"/>
    <mergeCell ref="C52:D52"/>
    <mergeCell ref="E52:F52"/>
    <mergeCell ref="G52:H52"/>
    <mergeCell ref="J52:K52"/>
    <mergeCell ref="L52:M52"/>
    <mergeCell ref="N52:O52"/>
    <mergeCell ref="Q52:R52"/>
    <mergeCell ref="P55:R56"/>
    <mergeCell ref="N50:O50"/>
    <mergeCell ref="Q50:R50"/>
    <mergeCell ref="S50:T50"/>
    <mergeCell ref="A51:B51"/>
    <mergeCell ref="C51:D51"/>
    <mergeCell ref="E51:F51"/>
    <mergeCell ref="G51:H51"/>
    <mergeCell ref="J51:K51"/>
    <mergeCell ref="L51:M51"/>
    <mergeCell ref="N51:O51"/>
    <mergeCell ref="A50:B50"/>
    <mergeCell ref="C50:D50"/>
    <mergeCell ref="E50:F50"/>
    <mergeCell ref="G50:H50"/>
    <mergeCell ref="J50:K50"/>
    <mergeCell ref="L50:M50"/>
    <mergeCell ref="Q51:R51"/>
    <mergeCell ref="S51:T51"/>
    <mergeCell ref="A49:B49"/>
    <mergeCell ref="C49:D49"/>
    <mergeCell ref="E49:F49"/>
    <mergeCell ref="G49:H49"/>
    <mergeCell ref="J49:K49"/>
    <mergeCell ref="L49:M49"/>
    <mergeCell ref="N49:O49"/>
    <mergeCell ref="Q49:R49"/>
    <mergeCell ref="S49:T49"/>
    <mergeCell ref="A48:B48"/>
    <mergeCell ref="C48:D48"/>
    <mergeCell ref="E48:F48"/>
    <mergeCell ref="G48:H48"/>
    <mergeCell ref="J48:K48"/>
    <mergeCell ref="L48:M48"/>
    <mergeCell ref="N48:O48"/>
    <mergeCell ref="Q48:R48"/>
    <mergeCell ref="S48:T48"/>
    <mergeCell ref="N46:O46"/>
    <mergeCell ref="Q46:R46"/>
    <mergeCell ref="S46:T46"/>
    <mergeCell ref="A47:B47"/>
    <mergeCell ref="C47:D47"/>
    <mergeCell ref="E47:F47"/>
    <mergeCell ref="G47:H47"/>
    <mergeCell ref="J47:K47"/>
    <mergeCell ref="L47:M47"/>
    <mergeCell ref="N47:O47"/>
    <mergeCell ref="A46:B46"/>
    <mergeCell ref="C46:D46"/>
    <mergeCell ref="E46:F46"/>
    <mergeCell ref="G46:H46"/>
    <mergeCell ref="J46:K46"/>
    <mergeCell ref="L46:M46"/>
    <mergeCell ref="Q47:R47"/>
    <mergeCell ref="S47:T47"/>
    <mergeCell ref="A45:B45"/>
    <mergeCell ref="C45:D45"/>
    <mergeCell ref="E45:F45"/>
    <mergeCell ref="G45:H45"/>
    <mergeCell ref="J45:K45"/>
    <mergeCell ref="L45:M45"/>
    <mergeCell ref="N45:O45"/>
    <mergeCell ref="Q45:R45"/>
    <mergeCell ref="S45:T45"/>
    <mergeCell ref="A44:B44"/>
    <mergeCell ref="C44:D44"/>
    <mergeCell ref="E44:F44"/>
    <mergeCell ref="G44:H44"/>
    <mergeCell ref="J44:K44"/>
    <mergeCell ref="L44:M44"/>
    <mergeCell ref="N44:O44"/>
    <mergeCell ref="Q44:R44"/>
    <mergeCell ref="S44:T44"/>
    <mergeCell ref="N42:O42"/>
    <mergeCell ref="Q42:R42"/>
    <mergeCell ref="S42:T42"/>
    <mergeCell ref="A43:B43"/>
    <mergeCell ref="C43:D43"/>
    <mergeCell ref="E43:F43"/>
    <mergeCell ref="G43:H43"/>
    <mergeCell ref="J43:K43"/>
    <mergeCell ref="L43:M43"/>
    <mergeCell ref="N43:O43"/>
    <mergeCell ref="A42:B42"/>
    <mergeCell ref="C42:D42"/>
    <mergeCell ref="E42:F42"/>
    <mergeCell ref="G42:H42"/>
    <mergeCell ref="J42:K42"/>
    <mergeCell ref="L42:M42"/>
    <mergeCell ref="Q43:R43"/>
    <mergeCell ref="S43:T43"/>
    <mergeCell ref="Q40:R41"/>
    <mergeCell ref="S40:T41"/>
    <mergeCell ref="A41:B41"/>
    <mergeCell ref="C41:D41"/>
    <mergeCell ref="E41:F41"/>
    <mergeCell ref="G41:H41"/>
    <mergeCell ref="J41:K41"/>
    <mergeCell ref="L41:M41"/>
    <mergeCell ref="N41:O41"/>
    <mergeCell ref="A38:B38"/>
    <mergeCell ref="C38:O39"/>
    <mergeCell ref="A39:B39"/>
    <mergeCell ref="A40:B40"/>
    <mergeCell ref="C40:D40"/>
    <mergeCell ref="E40:F40"/>
    <mergeCell ref="G40:H40"/>
    <mergeCell ref="J40:K40"/>
    <mergeCell ref="L40:M40"/>
    <mergeCell ref="N40:O40"/>
    <mergeCell ref="A35:B37"/>
    <mergeCell ref="C35:C37"/>
    <mergeCell ref="H35:I36"/>
    <mergeCell ref="J35:O35"/>
    <mergeCell ref="J36:O36"/>
    <mergeCell ref="H37:I37"/>
    <mergeCell ref="J37:O37"/>
    <mergeCell ref="A31:B31"/>
    <mergeCell ref="C31:F32"/>
    <mergeCell ref="G31:G32"/>
    <mergeCell ref="A32:B32"/>
    <mergeCell ref="H32:L32"/>
    <mergeCell ref="A33:B33"/>
    <mergeCell ref="C33:F34"/>
    <mergeCell ref="G33:G34"/>
    <mergeCell ref="H33:O34"/>
    <mergeCell ref="A34:B34"/>
    <mergeCell ref="A27:B28"/>
    <mergeCell ref="C27:C28"/>
    <mergeCell ref="D27:G28"/>
    <mergeCell ref="K27:N28"/>
    <mergeCell ref="O27:O28"/>
    <mergeCell ref="A29:B30"/>
    <mergeCell ref="C29:G30"/>
    <mergeCell ref="H29:M29"/>
    <mergeCell ref="N29:O30"/>
    <mergeCell ref="H30:L30"/>
    <mergeCell ref="A25:B26"/>
    <mergeCell ref="C25:G26"/>
    <mergeCell ref="K25:N26"/>
    <mergeCell ref="O25:O26"/>
    <mergeCell ref="A4:O20"/>
    <mergeCell ref="A21:B22"/>
    <mergeCell ref="C21:G21"/>
    <mergeCell ref="H21:O21"/>
    <mergeCell ref="C22:G22"/>
    <mergeCell ref="H22:O22"/>
    <mergeCell ref="A1:D3"/>
    <mergeCell ref="E1:M1"/>
    <mergeCell ref="N1:O1"/>
    <mergeCell ref="E2:M2"/>
    <mergeCell ref="N2:O3"/>
    <mergeCell ref="E3:M3"/>
    <mergeCell ref="A23:B23"/>
    <mergeCell ref="C23:G24"/>
    <mergeCell ref="H23:O24"/>
    <mergeCell ref="A24:B24"/>
  </mergeCells>
  <conditionalFormatting sqref="J43:K53">
    <cfRule type="duplicateValues" dxfId="0" priority="1"/>
  </conditionalFormatting>
  <pageMargins left="0.78740157480314965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  Page 2&amp;R&amp;8 03.10.2012</oddFooter>
  </headerFooter>
  <drawing r:id="rId2"/>
  <legacyDrawing r:id="rId3"/>
  <oleObjects>
    <mc:AlternateContent xmlns:mc="http://schemas.openxmlformats.org/markup-compatibility/2006">
      <mc:Choice Requires="x14">
        <oleObject progId="AutoCAD.Drawing.23" shapeId="115733" r:id="rId4">
          <objectPr defaultSize="0" autoPict="0" r:id="rId5">
            <anchor moveWithCells="1">
              <from>
                <xdr:col>0</xdr:col>
                <xdr:colOff>60960</xdr:colOff>
                <xdr:row>4</xdr:row>
                <xdr:rowOff>76200</xdr:rowOff>
              </from>
              <to>
                <xdr:col>14</xdr:col>
                <xdr:colOff>396240</xdr:colOff>
                <xdr:row>18</xdr:row>
                <xdr:rowOff>160020</xdr:rowOff>
              </to>
            </anchor>
          </objectPr>
        </oleObject>
      </mc:Choice>
      <mc:Fallback>
        <oleObject progId="AutoCAD.Drawing.23" shapeId="115733" r:id="rId4"/>
      </mc:Fallback>
    </mc:AlternateContent>
  </oleObjects>
  <controls>
    <mc:AlternateContent xmlns:mc="http://schemas.openxmlformats.org/markup-compatibility/2006">
      <mc:Choice Requires="x14">
        <control shapeId="115726" r:id="rId6" name="CheckBox14">
          <controlPr defaultSize="0" autoFill="0" autoLine="0" r:id="rId7">
            <anchor moveWithCells="1">
              <from>
                <xdr:col>11</xdr:col>
                <xdr:colOff>541020</xdr:colOff>
                <xdr:row>29</xdr:row>
                <xdr:rowOff>22860</xdr:rowOff>
              </from>
              <to>
                <xdr:col>12</xdr:col>
                <xdr:colOff>198120</xdr:colOff>
                <xdr:row>29</xdr:row>
                <xdr:rowOff>236220</xdr:rowOff>
              </to>
            </anchor>
          </controlPr>
        </control>
      </mc:Choice>
      <mc:Fallback>
        <control shapeId="115726" r:id="rId6" name="CheckBox14"/>
      </mc:Fallback>
    </mc:AlternateContent>
    <mc:AlternateContent xmlns:mc="http://schemas.openxmlformats.org/markup-compatibility/2006">
      <mc:Choice Requires="x14">
        <control shapeId="115725" r:id="rId8" name="CheckBox13">
          <controlPr defaultSize="0" autoFill="0" autoLine="0" r:id="rId9">
            <anchor moveWithCells="1">
              <from>
                <xdr:col>7</xdr:col>
                <xdr:colOff>53340</xdr:colOff>
                <xdr:row>26</xdr:row>
                <xdr:rowOff>152400</xdr:rowOff>
              </from>
              <to>
                <xdr:col>9</xdr:col>
                <xdr:colOff>495300</xdr:colOff>
                <xdr:row>27</xdr:row>
                <xdr:rowOff>114300</xdr:rowOff>
              </to>
            </anchor>
          </controlPr>
        </control>
      </mc:Choice>
      <mc:Fallback>
        <control shapeId="115725" r:id="rId8" name="CheckBox13"/>
      </mc:Fallback>
    </mc:AlternateContent>
    <mc:AlternateContent xmlns:mc="http://schemas.openxmlformats.org/markup-compatibility/2006">
      <mc:Choice Requires="x14">
        <control shapeId="115724" r:id="rId10" name="CheckBox6">
          <controlPr defaultSize="0" autoFill="0" autoLine="0" r:id="rId11">
            <anchor moveWithCells="1">
              <from>
                <xdr:col>7</xdr:col>
                <xdr:colOff>205740</xdr:colOff>
                <xdr:row>24</xdr:row>
                <xdr:rowOff>137160</xdr:rowOff>
              </from>
              <to>
                <xdr:col>8</xdr:col>
                <xdr:colOff>563880</xdr:colOff>
                <xdr:row>25</xdr:row>
                <xdr:rowOff>99060</xdr:rowOff>
              </to>
            </anchor>
          </controlPr>
        </control>
      </mc:Choice>
      <mc:Fallback>
        <control shapeId="115724" r:id="rId10" name="CheckBox6"/>
      </mc:Fallback>
    </mc:AlternateContent>
    <mc:AlternateContent xmlns:mc="http://schemas.openxmlformats.org/markup-compatibility/2006">
      <mc:Choice Requires="x14">
        <control shapeId="115723" r:id="rId12" name="CheckBox5">
          <controlPr defaultSize="0" autoFill="0" autoLine="0" r:id="rId13">
            <anchor moveWithCells="1">
              <from>
                <xdr:col>7</xdr:col>
                <xdr:colOff>45720</xdr:colOff>
                <xdr:row>30</xdr:row>
                <xdr:rowOff>38100</xdr:rowOff>
              </from>
              <to>
                <xdr:col>12</xdr:col>
                <xdr:colOff>190500</xdr:colOff>
                <xdr:row>31</xdr:row>
                <xdr:rowOff>38100</xdr:rowOff>
              </to>
            </anchor>
          </controlPr>
        </control>
      </mc:Choice>
      <mc:Fallback>
        <control shapeId="115723" r:id="rId12" name="CheckBox5"/>
      </mc:Fallback>
    </mc:AlternateContent>
    <mc:AlternateContent xmlns:mc="http://schemas.openxmlformats.org/markup-compatibility/2006">
      <mc:Choice Requires="x14">
        <control shapeId="115722" r:id="rId14" name="CheckBox12">
          <controlPr defaultSize="0" autoFill="0" autoLine="0" r:id="rId15">
            <anchor moveWithCells="1">
              <from>
                <xdr:col>4</xdr:col>
                <xdr:colOff>502920</xdr:colOff>
                <xdr:row>32</xdr:row>
                <xdr:rowOff>121920</xdr:rowOff>
              </from>
              <to>
                <xdr:col>5</xdr:col>
                <xdr:colOff>419100</xdr:colOff>
                <xdr:row>33</xdr:row>
                <xdr:rowOff>121920</xdr:rowOff>
              </to>
            </anchor>
          </controlPr>
        </control>
      </mc:Choice>
      <mc:Fallback>
        <control shapeId="115722" r:id="rId14" name="CheckBox12"/>
      </mc:Fallback>
    </mc:AlternateContent>
    <mc:AlternateContent xmlns:mc="http://schemas.openxmlformats.org/markup-compatibility/2006">
      <mc:Choice Requires="x14">
        <control shapeId="115721" r:id="rId16" name="CheckBox11">
          <controlPr defaultSize="0" autoFill="0" autoLine="0" r:id="rId17">
            <anchor moveWithCells="1">
              <from>
                <xdr:col>4</xdr:col>
                <xdr:colOff>76200</xdr:colOff>
                <xdr:row>32</xdr:row>
                <xdr:rowOff>121920</xdr:rowOff>
              </from>
              <to>
                <xdr:col>4</xdr:col>
                <xdr:colOff>426720</xdr:colOff>
                <xdr:row>33</xdr:row>
                <xdr:rowOff>99060</xdr:rowOff>
              </to>
            </anchor>
          </controlPr>
        </control>
      </mc:Choice>
      <mc:Fallback>
        <control shapeId="115721" r:id="rId16" name="CheckBox11"/>
      </mc:Fallback>
    </mc:AlternateContent>
    <mc:AlternateContent xmlns:mc="http://schemas.openxmlformats.org/markup-compatibility/2006">
      <mc:Choice Requires="x14">
        <control shapeId="115720" r:id="rId18" name="CheckBox10">
          <controlPr defaultSize="0" autoFill="0" autoLine="0" r:id="rId19">
            <anchor moveWithCells="1">
              <from>
                <xdr:col>3</xdr:col>
                <xdr:colOff>190500</xdr:colOff>
                <xdr:row>32</xdr:row>
                <xdr:rowOff>144780</xdr:rowOff>
              </from>
              <to>
                <xdr:col>3</xdr:col>
                <xdr:colOff>487680</xdr:colOff>
                <xdr:row>33</xdr:row>
                <xdr:rowOff>114300</xdr:rowOff>
              </to>
            </anchor>
          </controlPr>
        </control>
      </mc:Choice>
      <mc:Fallback>
        <control shapeId="115720" r:id="rId18" name="CheckBox10"/>
      </mc:Fallback>
    </mc:AlternateContent>
    <mc:AlternateContent xmlns:mc="http://schemas.openxmlformats.org/markup-compatibility/2006">
      <mc:Choice Requires="x14">
        <control shapeId="115719" r:id="rId20" name="CheckBox8">
          <controlPr defaultSize="0" autoFill="0" autoLine="0" r:id="rId21">
            <anchor moveWithCells="1">
              <from>
                <xdr:col>2</xdr:col>
                <xdr:colOff>45720</xdr:colOff>
                <xdr:row>32</xdr:row>
                <xdr:rowOff>53340</xdr:rowOff>
              </from>
              <to>
                <xdr:col>3</xdr:col>
                <xdr:colOff>53340</xdr:colOff>
                <xdr:row>33</xdr:row>
                <xdr:rowOff>198120</xdr:rowOff>
              </to>
            </anchor>
          </controlPr>
        </control>
      </mc:Choice>
      <mc:Fallback>
        <control shapeId="115719" r:id="rId20" name="CheckBox8"/>
      </mc:Fallback>
    </mc:AlternateContent>
    <mc:AlternateContent xmlns:mc="http://schemas.openxmlformats.org/markup-compatibility/2006">
      <mc:Choice Requires="x14">
        <control shapeId="115718" r:id="rId22" name="CheckBox2">
          <controlPr defaultSize="0" autoFill="0" autoLine="0" r:id="rId23">
            <anchor moveWithCells="1">
              <from>
                <xdr:col>2</xdr:col>
                <xdr:colOff>15240</xdr:colOff>
                <xdr:row>20</xdr:row>
                <xdr:rowOff>228600</xdr:rowOff>
              </from>
              <to>
                <xdr:col>7</xdr:col>
                <xdr:colOff>441960</xdr:colOff>
                <xdr:row>21</xdr:row>
                <xdr:rowOff>228600</xdr:rowOff>
              </to>
            </anchor>
          </controlPr>
        </control>
      </mc:Choice>
      <mc:Fallback>
        <control shapeId="115718" r:id="rId22" name="CheckBox2"/>
      </mc:Fallback>
    </mc:AlternateContent>
    <mc:AlternateContent xmlns:mc="http://schemas.openxmlformats.org/markup-compatibility/2006">
      <mc:Choice Requires="x14">
        <control shapeId="115717" r:id="rId24" name="CheckBox1">
          <controlPr defaultSize="0" autoFill="0" autoLine="0" r:id="rId25">
            <anchor moveWithCells="1">
              <from>
                <xdr:col>3</xdr:col>
                <xdr:colOff>91440</xdr:colOff>
                <xdr:row>20</xdr:row>
                <xdr:rowOff>22860</xdr:rowOff>
              </from>
              <to>
                <xdr:col>7</xdr:col>
                <xdr:colOff>434340</xdr:colOff>
                <xdr:row>21</xdr:row>
                <xdr:rowOff>7620</xdr:rowOff>
              </to>
            </anchor>
          </controlPr>
        </control>
      </mc:Choice>
      <mc:Fallback>
        <control shapeId="115717" r:id="rId24" name="CheckBox1"/>
      </mc:Fallback>
    </mc:AlternateContent>
    <mc:AlternateContent xmlns:mc="http://schemas.openxmlformats.org/markup-compatibility/2006">
      <mc:Choice Requires="x14">
        <control shapeId="115716" r:id="rId26" name="CheckBox9">
          <controlPr defaultSize="0" autoFill="0" autoLine="0" r:id="rId27">
            <anchor moveWithCells="1">
              <from>
                <xdr:col>2</xdr:col>
                <xdr:colOff>30480</xdr:colOff>
                <xdr:row>34</xdr:row>
                <xdr:rowOff>99060</xdr:rowOff>
              </from>
              <to>
                <xdr:col>2</xdr:col>
                <xdr:colOff>556260</xdr:colOff>
                <xdr:row>36</xdr:row>
                <xdr:rowOff>91440</xdr:rowOff>
              </to>
            </anchor>
          </controlPr>
        </control>
      </mc:Choice>
      <mc:Fallback>
        <control shapeId="115716" r:id="rId26" name="CheckBox9"/>
      </mc:Fallback>
    </mc:AlternateContent>
    <mc:AlternateContent xmlns:mc="http://schemas.openxmlformats.org/markup-compatibility/2006">
      <mc:Choice Requires="x14">
        <control shapeId="115715" r:id="rId28" name="CheckBox7">
          <controlPr defaultSize="0" autoFill="0" autoLine="0" r:id="rId29">
            <anchor moveWithCells="1">
              <from>
                <xdr:col>4</xdr:col>
                <xdr:colOff>502920</xdr:colOff>
                <xdr:row>30</xdr:row>
                <xdr:rowOff>121920</xdr:rowOff>
              </from>
              <to>
                <xdr:col>5</xdr:col>
                <xdr:colOff>419100</xdr:colOff>
                <xdr:row>31</xdr:row>
                <xdr:rowOff>121920</xdr:rowOff>
              </to>
            </anchor>
          </controlPr>
        </control>
      </mc:Choice>
      <mc:Fallback>
        <control shapeId="115715" r:id="rId28" name="CheckBox7"/>
      </mc:Fallback>
    </mc:AlternateContent>
    <mc:AlternateContent xmlns:mc="http://schemas.openxmlformats.org/markup-compatibility/2006">
      <mc:Choice Requires="x14">
        <control shapeId="115714" r:id="rId30" name="CheckBox4">
          <controlPr defaultSize="0" autoFill="0" autoLine="0" r:id="rId31">
            <anchor moveWithCells="1">
              <from>
                <xdr:col>3</xdr:col>
                <xdr:colOff>381000</xdr:colOff>
                <xdr:row>30</xdr:row>
                <xdr:rowOff>137160</xdr:rowOff>
              </from>
              <to>
                <xdr:col>4</xdr:col>
                <xdr:colOff>198120</xdr:colOff>
                <xdr:row>31</xdr:row>
                <xdr:rowOff>137160</xdr:rowOff>
              </to>
            </anchor>
          </controlPr>
        </control>
      </mc:Choice>
      <mc:Fallback>
        <control shapeId="115714" r:id="rId30" name="CheckBox4"/>
      </mc:Fallback>
    </mc:AlternateContent>
    <mc:AlternateContent xmlns:mc="http://schemas.openxmlformats.org/markup-compatibility/2006">
      <mc:Choice Requires="x14">
        <control shapeId="115713" r:id="rId32" name="CheckBox3">
          <controlPr defaultSize="0" autoFill="0" autoLine="0" r:id="rId33">
            <anchor moveWithCells="1">
              <from>
                <xdr:col>2</xdr:col>
                <xdr:colOff>228600</xdr:colOff>
                <xdr:row>30</xdr:row>
                <xdr:rowOff>137160</xdr:rowOff>
              </from>
              <to>
                <xdr:col>3</xdr:col>
                <xdr:colOff>53340</xdr:colOff>
                <xdr:row>31</xdr:row>
                <xdr:rowOff>137160</xdr:rowOff>
              </to>
            </anchor>
          </controlPr>
        </control>
      </mc:Choice>
      <mc:Fallback>
        <control shapeId="115713" r:id="rId32" name="CheckBox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Data!$C$2:$C$15</xm:f>
          </x14:formula1>
          <xm:sqref>K25:N26</xm:sqref>
        </x14:dataValidation>
        <x14:dataValidation type="list" allowBlank="1" showInputMessage="1" showErrorMessage="1">
          <x14:formula1>
            <xm:f>Data!$C$20:$C$23</xm:f>
          </x14:formula1>
          <xm:sqref>K27:N28</xm:sqref>
        </x14:dataValidation>
        <x14:dataValidation type="list" allowBlank="1" showInputMessage="1" showErrorMessage="1">
          <x14:formula1>
            <xm:f>Data!$A$2:$A$4</xm:f>
          </x14:formula1>
          <xm:sqref>C27:C28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6">
    <tabColor indexed="44"/>
  </sheetPr>
  <dimension ref="A1:Q50"/>
  <sheetViews>
    <sheetView view="pageBreakPreview" zoomScaleNormal="125" zoomScaleSheetLayoutView="100" workbookViewId="0">
      <selection activeCell="G29" sqref="G29:I30"/>
    </sheetView>
  </sheetViews>
  <sheetFormatPr defaultColWidth="6.81640625" defaultRowHeight="15" x14ac:dyDescent="0.25"/>
  <cols>
    <col min="1" max="3" width="6.81640625" style="6" customWidth="1"/>
    <col min="4" max="4" width="6.81640625" style="7" customWidth="1"/>
    <col min="5" max="5" width="6.81640625" style="6" customWidth="1"/>
    <col min="6" max="6" width="6.81640625" style="7" customWidth="1"/>
    <col min="7" max="11" width="6.81640625" style="6" customWidth="1"/>
    <col min="12" max="12" width="6.81640625" style="7" customWidth="1"/>
    <col min="13" max="14" width="6.81640625" style="6" customWidth="1"/>
    <col min="15" max="15" width="6.81640625" style="7" customWidth="1"/>
    <col min="16" max="16384" width="6.81640625" style="1"/>
  </cols>
  <sheetData>
    <row r="1" spans="1:17" ht="20.100000000000001" customHeight="1" x14ac:dyDescent="0.3">
      <c r="A1" s="250"/>
      <c r="B1" s="496"/>
      <c r="C1" s="496"/>
      <c r="D1" s="496"/>
      <c r="E1" s="499" t="s">
        <v>689</v>
      </c>
      <c r="F1" s="500"/>
      <c r="G1" s="500"/>
      <c r="H1" s="500"/>
      <c r="I1" s="500"/>
      <c r="J1" s="500"/>
      <c r="K1" s="500"/>
      <c r="L1" s="500"/>
      <c r="M1" s="501"/>
      <c r="N1" s="238" t="s">
        <v>147</v>
      </c>
      <c r="O1" s="239"/>
    </row>
    <row r="2" spans="1:17" ht="20.100000000000001" customHeight="1" x14ac:dyDescent="0.25">
      <c r="A2" s="497"/>
      <c r="B2" s="498"/>
      <c r="C2" s="498"/>
      <c r="D2" s="498"/>
      <c r="E2" s="690" t="s">
        <v>49</v>
      </c>
      <c r="F2" s="690"/>
      <c r="G2" s="690"/>
      <c r="H2" s="690"/>
      <c r="I2" s="690"/>
      <c r="J2" s="690"/>
      <c r="K2" s="690"/>
      <c r="L2" s="690"/>
      <c r="M2" s="691"/>
      <c r="N2" s="522">
        <f>'FORMULARZ ZAMÓWIENIA - OKŁADKA'!N2</f>
        <v>45030</v>
      </c>
      <c r="O2" s="523"/>
    </row>
    <row r="3" spans="1:17" ht="20.100000000000001" customHeight="1" thickBot="1" x14ac:dyDescent="0.3">
      <c r="A3" s="497"/>
      <c r="B3" s="498"/>
      <c r="C3" s="498"/>
      <c r="D3" s="498"/>
      <c r="E3" s="692" t="s">
        <v>161</v>
      </c>
      <c r="F3" s="692"/>
      <c r="G3" s="692"/>
      <c r="H3" s="692"/>
      <c r="I3" s="692"/>
      <c r="J3" s="692"/>
      <c r="K3" s="692"/>
      <c r="L3" s="692"/>
      <c r="M3" s="693"/>
      <c r="N3" s="524"/>
      <c r="O3" s="525"/>
    </row>
    <row r="4" spans="1:17" ht="20.100000000000001" customHeight="1" x14ac:dyDescent="0.25">
      <c r="A4" s="528" t="s">
        <v>7</v>
      </c>
      <c r="B4" s="187"/>
      <c r="C4" s="684"/>
      <c r="D4" s="530"/>
      <c r="E4" s="530"/>
      <c r="F4" s="530"/>
      <c r="G4" s="543" t="s">
        <v>48</v>
      </c>
      <c r="H4" s="544"/>
      <c r="I4" s="685"/>
      <c r="J4" s="196"/>
      <c r="K4" s="686"/>
      <c r="L4" s="686"/>
      <c r="M4" s="686"/>
      <c r="N4" s="686"/>
      <c r="O4" s="687"/>
    </row>
    <row r="5" spans="1:17" ht="20.100000000000001" customHeight="1" thickBot="1" x14ac:dyDescent="0.3">
      <c r="A5" s="541" t="s">
        <v>39</v>
      </c>
      <c r="B5" s="542"/>
      <c r="C5" s="532"/>
      <c r="D5" s="533"/>
      <c r="E5" s="533"/>
      <c r="F5" s="533"/>
      <c r="G5" s="545"/>
      <c r="H5" s="546"/>
      <c r="I5" s="199"/>
      <c r="J5" s="199"/>
      <c r="K5" s="688"/>
      <c r="L5" s="688"/>
      <c r="M5" s="688"/>
      <c r="N5" s="688"/>
      <c r="O5" s="689"/>
    </row>
    <row r="6" spans="1:17" ht="19.5" customHeight="1" x14ac:dyDescent="0.3">
      <c r="A6" s="760" t="s">
        <v>754</v>
      </c>
      <c r="B6" s="760"/>
      <c r="C6" s="760"/>
      <c r="D6" s="760"/>
      <c r="E6" s="761" t="s">
        <v>755</v>
      </c>
      <c r="F6" s="762"/>
      <c r="G6" s="694" t="s">
        <v>156</v>
      </c>
      <c r="H6" s="695"/>
      <c r="I6" s="695"/>
      <c r="J6" s="695"/>
      <c r="K6" s="695"/>
      <c r="L6" s="695"/>
      <c r="M6" s="695"/>
      <c r="N6" s="696"/>
      <c r="O6" s="697"/>
    </row>
    <row r="7" spans="1:17" ht="19.5" customHeight="1" x14ac:dyDescent="0.25">
      <c r="A7" s="669" t="s">
        <v>756</v>
      </c>
      <c r="B7" s="670"/>
      <c r="C7" s="670"/>
      <c r="D7" s="670"/>
      <c r="E7" s="763"/>
      <c r="F7" s="764"/>
      <c r="G7" s="475" t="s">
        <v>761</v>
      </c>
      <c r="H7" s="476"/>
      <c r="I7" s="476"/>
      <c r="J7" s="547" t="s">
        <v>101</v>
      </c>
      <c r="K7" s="547"/>
      <c r="L7" s="547"/>
      <c r="M7" s="547"/>
      <c r="N7" s="682"/>
      <c r="O7" s="549"/>
    </row>
    <row r="8" spans="1:17" ht="19.5" customHeight="1" x14ac:dyDescent="0.25">
      <c r="A8" s="669" t="s">
        <v>51</v>
      </c>
      <c r="B8" s="670"/>
      <c r="C8" s="754"/>
      <c r="D8" s="754"/>
      <c r="E8" s="754"/>
      <c r="F8" s="755"/>
      <c r="G8" s="488"/>
      <c r="H8" s="489"/>
      <c r="I8" s="489"/>
      <c r="J8" s="548"/>
      <c r="K8" s="548"/>
      <c r="L8" s="548"/>
      <c r="M8" s="548"/>
      <c r="N8" s="683"/>
      <c r="O8" s="550"/>
    </row>
    <row r="9" spans="1:17" ht="19.5" customHeight="1" x14ac:dyDescent="0.25">
      <c r="A9" s="765"/>
      <c r="B9" s="765"/>
      <c r="C9" s="765"/>
      <c r="D9" s="765"/>
      <c r="E9" s="765"/>
      <c r="F9" s="766"/>
      <c r="G9" s="30"/>
      <c r="H9" s="26"/>
      <c r="I9" s="26"/>
      <c r="J9" s="26"/>
      <c r="K9" s="26"/>
      <c r="L9" s="682"/>
      <c r="M9" s="682"/>
      <c r="N9" s="682"/>
      <c r="O9" s="549"/>
    </row>
    <row r="10" spans="1:17" ht="19.5" customHeight="1" x14ac:dyDescent="0.25">
      <c r="A10" s="765"/>
      <c r="B10" s="765"/>
      <c r="C10" s="765"/>
      <c r="D10" s="765"/>
      <c r="E10" s="765"/>
      <c r="F10" s="766"/>
      <c r="G10" s="445" t="s">
        <v>152</v>
      </c>
      <c r="H10" s="446"/>
      <c r="I10" s="446"/>
      <c r="J10" s="446"/>
      <c r="K10" s="446"/>
      <c r="L10" s="446"/>
      <c r="M10" s="446"/>
      <c r="N10" s="446"/>
      <c r="O10" s="447"/>
    </row>
    <row r="11" spans="1:17" ht="19.5" customHeight="1" x14ac:dyDescent="0.25">
      <c r="A11" s="765"/>
      <c r="B11" s="765"/>
      <c r="C11" s="765"/>
      <c r="D11" s="765"/>
      <c r="E11" s="765"/>
      <c r="F11" s="766"/>
      <c r="G11" s="362" t="s">
        <v>126</v>
      </c>
      <c r="H11" s="676"/>
      <c r="I11" s="676"/>
      <c r="J11" s="676"/>
      <c r="K11" s="676"/>
      <c r="L11" s="676"/>
      <c r="M11" s="676"/>
      <c r="N11" s="676"/>
      <c r="O11" s="677"/>
    </row>
    <row r="12" spans="1:17" ht="19.5" customHeight="1" thickBot="1" x14ac:dyDescent="0.3">
      <c r="A12" s="765"/>
      <c r="B12" s="765"/>
      <c r="C12" s="765"/>
      <c r="D12" s="765"/>
      <c r="E12" s="765"/>
      <c r="F12" s="766"/>
      <c r="G12" s="362"/>
      <c r="H12" s="676"/>
      <c r="I12" s="676"/>
      <c r="J12" s="676"/>
      <c r="K12" s="676"/>
      <c r="L12" s="676"/>
      <c r="M12" s="676"/>
      <c r="N12" s="676"/>
      <c r="O12" s="677"/>
    </row>
    <row r="13" spans="1:17" ht="19.5" customHeight="1" x14ac:dyDescent="0.25">
      <c r="A13" s="765"/>
      <c r="B13" s="765"/>
      <c r="C13" s="765"/>
      <c r="D13" s="765"/>
      <c r="E13" s="765"/>
      <c r="F13" s="766"/>
      <c r="G13" s="698" t="s">
        <v>50</v>
      </c>
      <c r="H13" s="699"/>
      <c r="I13" s="699" t="s">
        <v>35</v>
      </c>
      <c r="J13" s="699"/>
      <c r="K13" s="699" t="s">
        <v>160</v>
      </c>
      <c r="L13" s="700"/>
      <c r="M13" s="701" t="s">
        <v>29</v>
      </c>
      <c r="N13" s="702"/>
      <c r="O13" s="703"/>
    </row>
    <row r="14" spans="1:17" ht="19.5" customHeight="1" thickBot="1" x14ac:dyDescent="0.3">
      <c r="A14" s="765"/>
      <c r="B14" s="765"/>
      <c r="C14" s="765"/>
      <c r="D14" s="765"/>
      <c r="E14" s="765"/>
      <c r="F14" s="766"/>
      <c r="G14" s="731" t="s">
        <v>159</v>
      </c>
      <c r="H14" s="732"/>
      <c r="I14" s="732" t="s">
        <v>137</v>
      </c>
      <c r="J14" s="732"/>
      <c r="K14" s="625" t="s">
        <v>138</v>
      </c>
      <c r="L14" s="627"/>
      <c r="M14" s="733" t="s">
        <v>142</v>
      </c>
      <c r="N14" s="733"/>
      <c r="O14" s="734"/>
    </row>
    <row r="15" spans="1:17" ht="19.5" customHeight="1" x14ac:dyDescent="0.25">
      <c r="A15" s="765"/>
      <c r="B15" s="765"/>
      <c r="C15" s="765"/>
      <c r="D15" s="765"/>
      <c r="E15" s="765"/>
      <c r="F15" s="766"/>
      <c r="G15" s="739"/>
      <c r="H15" s="735"/>
      <c r="I15" s="735"/>
      <c r="J15" s="735"/>
      <c r="K15" s="736"/>
      <c r="L15" s="736"/>
      <c r="M15" s="737"/>
      <c r="N15" s="737"/>
      <c r="O15" s="738"/>
      <c r="Q15" s="1">
        <f>G15*I15/1000</f>
        <v>0</v>
      </c>
    </row>
    <row r="16" spans="1:17" ht="19.5" customHeight="1" x14ac:dyDescent="0.25">
      <c r="A16" s="765"/>
      <c r="B16" s="765"/>
      <c r="C16" s="765"/>
      <c r="D16" s="765"/>
      <c r="E16" s="765"/>
      <c r="F16" s="766"/>
      <c r="G16" s="678"/>
      <c r="H16" s="679"/>
      <c r="I16" s="679"/>
      <c r="J16" s="679"/>
      <c r="K16" s="650"/>
      <c r="L16" s="650"/>
      <c r="M16" s="651"/>
      <c r="N16" s="651"/>
      <c r="O16" s="652"/>
      <c r="Q16" s="1">
        <f>G16*I16/1000</f>
        <v>0</v>
      </c>
    </row>
    <row r="17" spans="1:17" ht="19.5" customHeight="1" x14ac:dyDescent="0.25">
      <c r="A17" s="765"/>
      <c r="B17" s="765"/>
      <c r="C17" s="765"/>
      <c r="D17" s="765"/>
      <c r="E17" s="765"/>
      <c r="F17" s="766"/>
      <c r="G17" s="678"/>
      <c r="H17" s="679"/>
      <c r="I17" s="679"/>
      <c r="J17" s="679"/>
      <c r="K17" s="650"/>
      <c r="L17" s="650"/>
      <c r="M17" s="651"/>
      <c r="N17" s="651"/>
      <c r="O17" s="652"/>
      <c r="Q17" s="1">
        <f>G17*I17/1000</f>
        <v>0</v>
      </c>
    </row>
    <row r="18" spans="1:17" ht="19.5" customHeight="1" x14ac:dyDescent="0.25">
      <c r="A18" s="765"/>
      <c r="B18" s="765"/>
      <c r="C18" s="765"/>
      <c r="D18" s="765"/>
      <c r="E18" s="765"/>
      <c r="F18" s="766"/>
      <c r="G18" s="678"/>
      <c r="H18" s="679"/>
      <c r="I18" s="679"/>
      <c r="J18" s="679"/>
      <c r="K18" s="650"/>
      <c r="L18" s="650"/>
      <c r="M18" s="651"/>
      <c r="N18" s="651"/>
      <c r="O18" s="652"/>
      <c r="Q18" s="1">
        <f>G18*I18/1000</f>
        <v>0</v>
      </c>
    </row>
    <row r="19" spans="1:17" ht="19.5" customHeight="1" x14ac:dyDescent="0.25">
      <c r="A19" s="765"/>
      <c r="B19" s="765"/>
      <c r="C19" s="765"/>
      <c r="D19" s="765"/>
      <c r="E19" s="765"/>
      <c r="F19" s="766"/>
      <c r="G19" s="678"/>
      <c r="H19" s="679"/>
      <c r="I19" s="679"/>
      <c r="J19" s="679"/>
      <c r="K19" s="650"/>
      <c r="L19" s="650"/>
      <c r="M19" s="671"/>
      <c r="N19" s="671"/>
      <c r="O19" s="672"/>
      <c r="Q19" s="1">
        <f>G19*I19/1000</f>
        <v>0</v>
      </c>
    </row>
    <row r="20" spans="1:17" ht="19.2" customHeight="1" x14ac:dyDescent="0.25">
      <c r="A20" s="765"/>
      <c r="B20" s="765"/>
      <c r="C20" s="765"/>
      <c r="D20" s="765"/>
      <c r="E20" s="765"/>
      <c r="F20" s="766"/>
      <c r="G20" s="660"/>
      <c r="H20" s="654"/>
      <c r="I20" s="653"/>
      <c r="J20" s="654"/>
      <c r="K20" s="655"/>
      <c r="L20" s="656"/>
      <c r="M20" s="673"/>
      <c r="N20" s="674"/>
      <c r="O20" s="675"/>
      <c r="Q20" s="1">
        <f t="shared" ref="Q20:Q26" si="0">G20*I20/1000</f>
        <v>0</v>
      </c>
    </row>
    <row r="21" spans="1:17" ht="19.5" customHeight="1" x14ac:dyDescent="0.25">
      <c r="A21" s="765"/>
      <c r="B21" s="765"/>
      <c r="C21" s="765"/>
      <c r="D21" s="765"/>
      <c r="E21" s="765"/>
      <c r="F21" s="766"/>
      <c r="G21" s="660"/>
      <c r="H21" s="654"/>
      <c r="I21" s="653"/>
      <c r="J21" s="654"/>
      <c r="K21" s="655"/>
      <c r="L21" s="656"/>
      <c r="M21" s="673"/>
      <c r="N21" s="674"/>
      <c r="O21" s="675"/>
      <c r="Q21" s="1">
        <f>G21*I21/1000</f>
        <v>0</v>
      </c>
    </row>
    <row r="22" spans="1:17" ht="19.5" customHeight="1" x14ac:dyDescent="0.25">
      <c r="A22" s="765"/>
      <c r="B22" s="765"/>
      <c r="C22" s="765"/>
      <c r="D22" s="765"/>
      <c r="E22" s="765"/>
      <c r="F22" s="766"/>
      <c r="G22" s="678"/>
      <c r="H22" s="679"/>
      <c r="I22" s="679"/>
      <c r="J22" s="679"/>
      <c r="K22" s="650"/>
      <c r="L22" s="650"/>
      <c r="M22" s="651"/>
      <c r="N22" s="651"/>
      <c r="O22" s="652"/>
      <c r="Q22" s="1">
        <f>G22*I22/1000</f>
        <v>0</v>
      </c>
    </row>
    <row r="23" spans="1:17" ht="19.5" customHeight="1" x14ac:dyDescent="0.25">
      <c r="A23" s="765"/>
      <c r="B23" s="765"/>
      <c r="C23" s="765"/>
      <c r="D23" s="765"/>
      <c r="E23" s="765"/>
      <c r="F23" s="766"/>
      <c r="G23" s="660"/>
      <c r="H23" s="654"/>
      <c r="I23" s="653"/>
      <c r="J23" s="654"/>
      <c r="K23" s="655"/>
      <c r="L23" s="656"/>
      <c r="M23" s="657"/>
      <c r="N23" s="658"/>
      <c r="O23" s="659"/>
      <c r="Q23" s="1">
        <f t="shared" si="0"/>
        <v>0</v>
      </c>
    </row>
    <row r="24" spans="1:17" ht="19.2" customHeight="1" x14ac:dyDescent="0.25">
      <c r="A24" s="765"/>
      <c r="B24" s="765"/>
      <c r="C24" s="765"/>
      <c r="D24" s="765"/>
      <c r="E24" s="765"/>
      <c r="F24" s="766"/>
      <c r="G24" s="660"/>
      <c r="H24" s="654"/>
      <c r="I24" s="653"/>
      <c r="J24" s="654"/>
      <c r="K24" s="655"/>
      <c r="L24" s="656"/>
      <c r="M24" s="673"/>
      <c r="N24" s="674"/>
      <c r="O24" s="675"/>
      <c r="Q24" s="1">
        <f t="shared" si="0"/>
        <v>0</v>
      </c>
    </row>
    <row r="25" spans="1:17" ht="19.5" customHeight="1" x14ac:dyDescent="0.25">
      <c r="A25" s="765"/>
      <c r="B25" s="765"/>
      <c r="C25" s="765"/>
      <c r="D25" s="765"/>
      <c r="E25" s="765"/>
      <c r="F25" s="766"/>
      <c r="G25" s="660"/>
      <c r="H25" s="654"/>
      <c r="I25" s="653"/>
      <c r="J25" s="654"/>
      <c r="K25" s="655"/>
      <c r="L25" s="656"/>
      <c r="M25" s="673"/>
      <c r="N25" s="674"/>
      <c r="O25" s="675"/>
      <c r="Q25" s="1">
        <f t="shared" si="0"/>
        <v>0</v>
      </c>
    </row>
    <row r="26" spans="1:17" ht="19.5" customHeight="1" x14ac:dyDescent="0.25">
      <c r="A26" s="765"/>
      <c r="B26" s="765"/>
      <c r="C26" s="765"/>
      <c r="D26" s="765"/>
      <c r="E26" s="765"/>
      <c r="F26" s="766"/>
      <c r="G26" s="660"/>
      <c r="H26" s="654"/>
      <c r="I26" s="653"/>
      <c r="J26" s="654"/>
      <c r="K26" s="655"/>
      <c r="L26" s="656"/>
      <c r="M26" s="657"/>
      <c r="N26" s="658"/>
      <c r="O26" s="659"/>
      <c r="Q26" s="1">
        <f t="shared" si="0"/>
        <v>0</v>
      </c>
    </row>
    <row r="27" spans="1:17" ht="19.5" customHeight="1" thickBot="1" x14ac:dyDescent="0.3">
      <c r="A27" s="767"/>
      <c r="B27" s="767"/>
      <c r="C27" s="767"/>
      <c r="D27" s="767"/>
      <c r="E27" s="767"/>
      <c r="F27" s="768"/>
      <c r="G27" s="680"/>
      <c r="H27" s="681"/>
      <c r="I27" s="681"/>
      <c r="J27" s="681"/>
      <c r="K27" s="740"/>
      <c r="L27" s="740"/>
      <c r="M27" s="741"/>
      <c r="N27" s="741"/>
      <c r="O27" s="742"/>
      <c r="Q27" s="1">
        <f>G27*I27/1000</f>
        <v>0</v>
      </c>
    </row>
    <row r="28" spans="1:17" ht="19.5" customHeight="1" x14ac:dyDescent="0.25">
      <c r="A28" s="760" t="s">
        <v>754</v>
      </c>
      <c r="B28" s="760"/>
      <c r="C28" s="760"/>
      <c r="D28" s="760"/>
      <c r="E28" s="761" t="s">
        <v>755</v>
      </c>
      <c r="F28" s="762"/>
      <c r="G28" s="709" t="s">
        <v>156</v>
      </c>
      <c r="H28" s="710"/>
      <c r="I28" s="710"/>
      <c r="J28" s="710"/>
      <c r="K28" s="710"/>
      <c r="L28" s="710"/>
      <c r="M28" s="710"/>
      <c r="N28" s="710"/>
      <c r="O28" s="711"/>
      <c r="Q28" s="47">
        <f>SUM(Q15:Q27)</f>
        <v>0</v>
      </c>
    </row>
    <row r="29" spans="1:17" ht="19.5" customHeight="1" x14ac:dyDescent="0.25">
      <c r="A29" s="669" t="s">
        <v>756</v>
      </c>
      <c r="B29" s="670"/>
      <c r="C29" s="670"/>
      <c r="D29" s="670"/>
      <c r="E29" s="763"/>
      <c r="F29" s="764"/>
      <c r="G29" s="475" t="s">
        <v>761</v>
      </c>
      <c r="H29" s="476"/>
      <c r="I29" s="476"/>
      <c r="J29" s="547" t="s">
        <v>122</v>
      </c>
      <c r="K29" s="547"/>
      <c r="L29" s="547"/>
      <c r="M29" s="547"/>
      <c r="N29" s="682"/>
      <c r="O29" s="549"/>
    </row>
    <row r="30" spans="1:17" ht="19.5" customHeight="1" x14ac:dyDescent="0.25">
      <c r="A30" s="669" t="s">
        <v>51</v>
      </c>
      <c r="B30" s="670"/>
      <c r="C30" s="754"/>
      <c r="D30" s="754"/>
      <c r="E30" s="754"/>
      <c r="F30" s="755"/>
      <c r="G30" s="488"/>
      <c r="H30" s="489"/>
      <c r="I30" s="489"/>
      <c r="J30" s="548"/>
      <c r="K30" s="548"/>
      <c r="L30" s="548"/>
      <c r="M30" s="548"/>
      <c r="N30" s="683"/>
      <c r="O30" s="550"/>
    </row>
    <row r="31" spans="1:17" ht="19.5" customHeight="1" x14ac:dyDescent="0.25">
      <c r="A31" s="756"/>
      <c r="B31" s="754"/>
      <c r="C31" s="754"/>
      <c r="D31" s="754"/>
      <c r="E31" s="754"/>
      <c r="F31" s="755"/>
      <c r="G31" s="30"/>
      <c r="H31" s="26"/>
      <c r="I31" s="26"/>
      <c r="J31" s="26"/>
      <c r="K31" s="26"/>
      <c r="L31" s="682"/>
      <c r="M31" s="682"/>
      <c r="N31" s="682"/>
      <c r="O31" s="549"/>
    </row>
    <row r="32" spans="1:17" ht="19.5" customHeight="1" x14ac:dyDescent="0.25">
      <c r="A32" s="756"/>
      <c r="B32" s="754"/>
      <c r="C32" s="754"/>
      <c r="D32" s="754"/>
      <c r="E32" s="754"/>
      <c r="F32" s="755"/>
      <c r="G32" s="445" t="s">
        <v>152</v>
      </c>
      <c r="H32" s="446"/>
      <c r="I32" s="446"/>
      <c r="J32" s="446"/>
      <c r="K32" s="446"/>
      <c r="L32" s="446"/>
      <c r="M32" s="446"/>
      <c r="N32" s="446"/>
      <c r="O32" s="447"/>
    </row>
    <row r="33" spans="1:17" ht="19.5" customHeight="1" x14ac:dyDescent="0.25">
      <c r="A33" s="756"/>
      <c r="B33" s="754"/>
      <c r="C33" s="754"/>
      <c r="D33" s="754"/>
      <c r="E33" s="754"/>
      <c r="F33" s="755"/>
      <c r="G33" s="362" t="s">
        <v>126</v>
      </c>
      <c r="H33" s="676"/>
      <c r="I33" s="676"/>
      <c r="J33" s="676"/>
      <c r="K33" s="676"/>
      <c r="L33" s="676"/>
      <c r="M33" s="676"/>
      <c r="N33" s="676"/>
      <c r="O33" s="677"/>
    </row>
    <row r="34" spans="1:17" ht="19.5" customHeight="1" thickBot="1" x14ac:dyDescent="0.3">
      <c r="A34" s="756"/>
      <c r="B34" s="754"/>
      <c r="C34" s="754"/>
      <c r="D34" s="754"/>
      <c r="E34" s="754"/>
      <c r="F34" s="755"/>
      <c r="G34" s="712"/>
      <c r="H34" s="713"/>
      <c r="I34" s="713"/>
      <c r="J34" s="713"/>
      <c r="K34" s="713"/>
      <c r="L34" s="713"/>
      <c r="M34" s="713"/>
      <c r="N34" s="713"/>
      <c r="O34" s="714"/>
    </row>
    <row r="35" spans="1:17" ht="19.5" customHeight="1" x14ac:dyDescent="0.25">
      <c r="A35" s="756"/>
      <c r="B35" s="754"/>
      <c r="C35" s="754"/>
      <c r="D35" s="754"/>
      <c r="E35" s="754"/>
      <c r="F35" s="755"/>
      <c r="G35" s="715" t="s">
        <v>50</v>
      </c>
      <c r="H35" s="716"/>
      <c r="I35" s="717" t="s">
        <v>35</v>
      </c>
      <c r="J35" s="716"/>
      <c r="K35" s="717" t="s">
        <v>160</v>
      </c>
      <c r="L35" s="716"/>
      <c r="M35" s="718" t="s">
        <v>29</v>
      </c>
      <c r="N35" s="719"/>
      <c r="O35" s="720"/>
    </row>
    <row r="36" spans="1:17" ht="19.5" customHeight="1" thickBot="1" x14ac:dyDescent="0.3">
      <c r="A36" s="756"/>
      <c r="B36" s="754"/>
      <c r="C36" s="754"/>
      <c r="D36" s="754"/>
      <c r="E36" s="754"/>
      <c r="F36" s="755"/>
      <c r="G36" s="721" t="s">
        <v>159</v>
      </c>
      <c r="H36" s="722"/>
      <c r="I36" s="723" t="s">
        <v>137</v>
      </c>
      <c r="J36" s="722"/>
      <c r="K36" s="724" t="s">
        <v>138</v>
      </c>
      <c r="L36" s="725"/>
      <c r="M36" s="726" t="s">
        <v>142</v>
      </c>
      <c r="N36" s="727"/>
      <c r="O36" s="728"/>
    </row>
    <row r="37" spans="1:17" ht="19.5" customHeight="1" x14ac:dyDescent="0.25">
      <c r="A37" s="756"/>
      <c r="B37" s="754"/>
      <c r="C37" s="754"/>
      <c r="D37" s="754"/>
      <c r="E37" s="754"/>
      <c r="F37" s="755"/>
      <c r="G37" s="743"/>
      <c r="H37" s="730"/>
      <c r="I37" s="729"/>
      <c r="J37" s="730"/>
      <c r="K37" s="704"/>
      <c r="L37" s="705"/>
      <c r="M37" s="706"/>
      <c r="N37" s="707"/>
      <c r="O37" s="708"/>
      <c r="Q37" s="1">
        <f>G37*I37/1000</f>
        <v>0</v>
      </c>
    </row>
    <row r="38" spans="1:17" ht="19.5" customHeight="1" x14ac:dyDescent="0.25">
      <c r="A38" s="756"/>
      <c r="B38" s="754"/>
      <c r="C38" s="754"/>
      <c r="D38" s="754"/>
      <c r="E38" s="754"/>
      <c r="F38" s="755"/>
      <c r="G38" s="660"/>
      <c r="H38" s="654"/>
      <c r="I38" s="653"/>
      <c r="J38" s="654"/>
      <c r="K38" s="655"/>
      <c r="L38" s="656"/>
      <c r="M38" s="673"/>
      <c r="N38" s="674"/>
      <c r="O38" s="675"/>
      <c r="Q38" s="1">
        <f t="shared" ref="Q38:Q49" si="1">G38*I38/1000</f>
        <v>0</v>
      </c>
    </row>
    <row r="39" spans="1:17" ht="19.5" customHeight="1" x14ac:dyDescent="0.25">
      <c r="A39" s="756"/>
      <c r="B39" s="754"/>
      <c r="C39" s="754"/>
      <c r="D39" s="754"/>
      <c r="E39" s="754"/>
      <c r="F39" s="755"/>
      <c r="G39" s="660"/>
      <c r="H39" s="654"/>
      <c r="I39" s="653"/>
      <c r="J39" s="654"/>
      <c r="K39" s="655"/>
      <c r="L39" s="656"/>
      <c r="M39" s="673"/>
      <c r="N39" s="674"/>
      <c r="O39" s="675"/>
      <c r="Q39" s="1">
        <f t="shared" si="1"/>
        <v>0</v>
      </c>
    </row>
    <row r="40" spans="1:17" ht="19.5" customHeight="1" x14ac:dyDescent="0.25">
      <c r="A40" s="756"/>
      <c r="B40" s="754"/>
      <c r="C40" s="754"/>
      <c r="D40" s="754"/>
      <c r="E40" s="754"/>
      <c r="F40" s="755"/>
      <c r="G40" s="660"/>
      <c r="H40" s="654"/>
      <c r="I40" s="653"/>
      <c r="J40" s="654"/>
      <c r="K40" s="655"/>
      <c r="L40" s="656"/>
      <c r="M40" s="673"/>
      <c r="N40" s="674"/>
      <c r="O40" s="675"/>
      <c r="Q40" s="1">
        <f t="shared" si="1"/>
        <v>0</v>
      </c>
    </row>
    <row r="41" spans="1:17" ht="19.5" customHeight="1" x14ac:dyDescent="0.25">
      <c r="A41" s="756"/>
      <c r="B41" s="754"/>
      <c r="C41" s="754"/>
      <c r="D41" s="754"/>
      <c r="E41" s="754"/>
      <c r="F41" s="755"/>
      <c r="G41" s="660"/>
      <c r="H41" s="654"/>
      <c r="I41" s="653"/>
      <c r="J41" s="654"/>
      <c r="K41" s="655"/>
      <c r="L41" s="656"/>
      <c r="M41" s="657"/>
      <c r="N41" s="658"/>
      <c r="O41" s="659"/>
      <c r="Q41" s="1">
        <f t="shared" si="1"/>
        <v>0</v>
      </c>
    </row>
    <row r="42" spans="1:17" ht="19.5" customHeight="1" x14ac:dyDescent="0.25">
      <c r="A42" s="756"/>
      <c r="B42" s="754"/>
      <c r="C42" s="754"/>
      <c r="D42" s="754"/>
      <c r="E42" s="754"/>
      <c r="F42" s="755"/>
      <c r="G42" s="660"/>
      <c r="H42" s="654"/>
      <c r="I42" s="653"/>
      <c r="J42" s="654"/>
      <c r="K42" s="655"/>
      <c r="L42" s="656"/>
      <c r="M42" s="673"/>
      <c r="N42" s="674"/>
      <c r="O42" s="675"/>
      <c r="Q42" s="1">
        <f t="shared" si="1"/>
        <v>0</v>
      </c>
    </row>
    <row r="43" spans="1:17" ht="19.5" customHeight="1" x14ac:dyDescent="0.25">
      <c r="A43" s="756"/>
      <c r="B43" s="754"/>
      <c r="C43" s="754"/>
      <c r="D43" s="754"/>
      <c r="E43" s="754"/>
      <c r="F43" s="755"/>
      <c r="G43" s="660"/>
      <c r="H43" s="654"/>
      <c r="I43" s="653"/>
      <c r="J43" s="654"/>
      <c r="K43" s="655"/>
      <c r="L43" s="656"/>
      <c r="M43" s="673"/>
      <c r="N43" s="674"/>
      <c r="O43" s="675"/>
      <c r="Q43" s="1">
        <f t="shared" si="1"/>
        <v>0</v>
      </c>
    </row>
    <row r="44" spans="1:17" ht="19.5" customHeight="1" x14ac:dyDescent="0.25">
      <c r="A44" s="756"/>
      <c r="B44" s="754"/>
      <c r="C44" s="754"/>
      <c r="D44" s="754"/>
      <c r="E44" s="754"/>
      <c r="F44" s="755"/>
      <c r="G44" s="660"/>
      <c r="H44" s="654"/>
      <c r="I44" s="653"/>
      <c r="J44" s="654"/>
      <c r="K44" s="655"/>
      <c r="L44" s="656"/>
      <c r="M44" s="673"/>
      <c r="N44" s="674"/>
      <c r="O44" s="675"/>
      <c r="Q44" s="1">
        <f t="shared" si="1"/>
        <v>0</v>
      </c>
    </row>
    <row r="45" spans="1:17" ht="19.5" customHeight="1" x14ac:dyDescent="0.25">
      <c r="A45" s="756"/>
      <c r="B45" s="754"/>
      <c r="C45" s="754"/>
      <c r="D45" s="754"/>
      <c r="E45" s="754"/>
      <c r="F45" s="755"/>
      <c r="G45" s="660"/>
      <c r="H45" s="654"/>
      <c r="I45" s="653"/>
      <c r="J45" s="654"/>
      <c r="K45" s="655"/>
      <c r="L45" s="656"/>
      <c r="M45" s="657"/>
      <c r="N45" s="658"/>
      <c r="O45" s="659"/>
      <c r="Q45" s="1">
        <f t="shared" si="1"/>
        <v>0</v>
      </c>
    </row>
    <row r="46" spans="1:17" ht="19.5" customHeight="1" x14ac:dyDescent="0.25">
      <c r="A46" s="756"/>
      <c r="B46" s="754"/>
      <c r="C46" s="754"/>
      <c r="D46" s="754"/>
      <c r="E46" s="754"/>
      <c r="F46" s="755"/>
      <c r="G46" s="667"/>
      <c r="H46" s="668"/>
      <c r="I46" s="666"/>
      <c r="J46" s="632"/>
      <c r="K46" s="664"/>
      <c r="L46" s="665"/>
      <c r="M46" s="661"/>
      <c r="N46" s="662"/>
      <c r="O46" s="663"/>
      <c r="Q46" s="1">
        <f t="shared" si="1"/>
        <v>0</v>
      </c>
    </row>
    <row r="47" spans="1:17" ht="19.5" customHeight="1" x14ac:dyDescent="0.25">
      <c r="A47" s="756"/>
      <c r="B47" s="754"/>
      <c r="C47" s="754"/>
      <c r="D47" s="754"/>
      <c r="E47" s="754"/>
      <c r="F47" s="755"/>
      <c r="G47" s="753"/>
      <c r="H47" s="748"/>
      <c r="I47" s="747"/>
      <c r="J47" s="748"/>
      <c r="K47" s="747"/>
      <c r="L47" s="748"/>
      <c r="M47" s="747"/>
      <c r="N47" s="751"/>
      <c r="O47" s="752"/>
      <c r="Q47" s="1">
        <f t="shared" si="1"/>
        <v>0</v>
      </c>
    </row>
    <row r="48" spans="1:17" ht="19.5" customHeight="1" x14ac:dyDescent="0.25">
      <c r="A48" s="756"/>
      <c r="B48" s="754"/>
      <c r="C48" s="754"/>
      <c r="D48" s="754"/>
      <c r="E48" s="754"/>
      <c r="F48" s="755"/>
      <c r="G48" s="667"/>
      <c r="H48" s="668"/>
      <c r="I48" s="666"/>
      <c r="J48" s="632"/>
      <c r="K48" s="664"/>
      <c r="L48" s="665"/>
      <c r="M48" s="661"/>
      <c r="N48" s="662"/>
      <c r="O48" s="663"/>
      <c r="Q48" s="1">
        <f t="shared" si="1"/>
        <v>0</v>
      </c>
    </row>
    <row r="49" spans="1:17" ht="19.5" customHeight="1" thickBot="1" x14ac:dyDescent="0.3">
      <c r="A49" s="757"/>
      <c r="B49" s="758"/>
      <c r="C49" s="758"/>
      <c r="D49" s="758"/>
      <c r="E49" s="758"/>
      <c r="F49" s="759"/>
      <c r="G49" s="639"/>
      <c r="H49" s="640"/>
      <c r="I49" s="744"/>
      <c r="J49" s="640"/>
      <c r="K49" s="745"/>
      <c r="L49" s="746"/>
      <c r="M49" s="745"/>
      <c r="N49" s="749"/>
      <c r="O49" s="750"/>
      <c r="Q49" s="1">
        <f t="shared" si="1"/>
        <v>0</v>
      </c>
    </row>
    <row r="50" spans="1:17" x14ac:dyDescent="0.25">
      <c r="Q50" s="47">
        <f>SUM(Q37:Q49)</f>
        <v>0</v>
      </c>
    </row>
  </sheetData>
  <mergeCells count="157">
    <mergeCell ref="A30:B30"/>
    <mergeCell ref="C30:F30"/>
    <mergeCell ref="A31:F49"/>
    <mergeCell ref="A6:D6"/>
    <mergeCell ref="A7:D7"/>
    <mergeCell ref="E6:F7"/>
    <mergeCell ref="C8:F8"/>
    <mergeCell ref="A9:F27"/>
    <mergeCell ref="A28:D28"/>
    <mergeCell ref="E28:F29"/>
    <mergeCell ref="A29:D29"/>
    <mergeCell ref="G49:H49"/>
    <mergeCell ref="I49:J49"/>
    <mergeCell ref="K49:L49"/>
    <mergeCell ref="M43:O43"/>
    <mergeCell ref="K43:L43"/>
    <mergeCell ref="K44:L44"/>
    <mergeCell ref="K45:L45"/>
    <mergeCell ref="K47:L47"/>
    <mergeCell ref="K48:L48"/>
    <mergeCell ref="I44:J44"/>
    <mergeCell ref="I43:J43"/>
    <mergeCell ref="M49:O49"/>
    <mergeCell ref="M48:O48"/>
    <mergeCell ref="M47:O47"/>
    <mergeCell ref="M45:O45"/>
    <mergeCell ref="M44:O44"/>
    <mergeCell ref="I48:J48"/>
    <mergeCell ref="I47:J47"/>
    <mergeCell ref="I45:J45"/>
    <mergeCell ref="G43:H43"/>
    <mergeCell ref="G44:H44"/>
    <mergeCell ref="G45:H45"/>
    <mergeCell ref="G47:H47"/>
    <mergeCell ref="G48:H48"/>
    <mergeCell ref="G15:H15"/>
    <mergeCell ref="I27:J27"/>
    <mergeCell ref="K27:L27"/>
    <mergeCell ref="M27:O27"/>
    <mergeCell ref="K26:L26"/>
    <mergeCell ref="I40:J40"/>
    <mergeCell ref="K40:L40"/>
    <mergeCell ref="M40:O40"/>
    <mergeCell ref="G41:H41"/>
    <mergeCell ref="I41:J41"/>
    <mergeCell ref="K41:L41"/>
    <mergeCell ref="M41:O41"/>
    <mergeCell ref="G40:H40"/>
    <mergeCell ref="G38:H38"/>
    <mergeCell ref="I38:J38"/>
    <mergeCell ref="K38:L38"/>
    <mergeCell ref="M38:O38"/>
    <mergeCell ref="L31:O31"/>
    <mergeCell ref="M24:O24"/>
    <mergeCell ref="G37:H37"/>
    <mergeCell ref="K16:L16"/>
    <mergeCell ref="M16:O16"/>
    <mergeCell ref="G17:H17"/>
    <mergeCell ref="I17:J17"/>
    <mergeCell ref="K17:L17"/>
    <mergeCell ref="M17:O17"/>
    <mergeCell ref="G18:H18"/>
    <mergeCell ref="I18:J18"/>
    <mergeCell ref="K42:L42"/>
    <mergeCell ref="M42:O42"/>
    <mergeCell ref="M39:O39"/>
    <mergeCell ref="G42:H42"/>
    <mergeCell ref="M22:O22"/>
    <mergeCell ref="G24:H24"/>
    <mergeCell ref="I24:J24"/>
    <mergeCell ref="K24:L24"/>
    <mergeCell ref="I37:J37"/>
    <mergeCell ref="I25:J25"/>
    <mergeCell ref="K25:L25"/>
    <mergeCell ref="M25:O25"/>
    <mergeCell ref="K39:L39"/>
    <mergeCell ref="G39:H39"/>
    <mergeCell ref="I39:J39"/>
    <mergeCell ref="G35:H35"/>
    <mergeCell ref="I35:J35"/>
    <mergeCell ref="K35:L35"/>
    <mergeCell ref="M35:O35"/>
    <mergeCell ref="G36:H36"/>
    <mergeCell ref="I36:J36"/>
    <mergeCell ref="K36:L36"/>
    <mergeCell ref="M36:O36"/>
    <mergeCell ref="M26:O26"/>
    <mergeCell ref="I26:J26"/>
    <mergeCell ref="G26:H26"/>
    <mergeCell ref="G6:O6"/>
    <mergeCell ref="G7:I8"/>
    <mergeCell ref="J7:M8"/>
    <mergeCell ref="N7:O8"/>
    <mergeCell ref="L9:O9"/>
    <mergeCell ref="G13:H13"/>
    <mergeCell ref="I13:J13"/>
    <mergeCell ref="K13:L13"/>
    <mergeCell ref="M13:O13"/>
    <mergeCell ref="A1:D3"/>
    <mergeCell ref="E1:M1"/>
    <mergeCell ref="N1:O1"/>
    <mergeCell ref="N2:O3"/>
    <mergeCell ref="A4:B4"/>
    <mergeCell ref="C4:F5"/>
    <mergeCell ref="G4:H5"/>
    <mergeCell ref="I4:O5"/>
    <mergeCell ref="A5:B5"/>
    <mergeCell ref="E2:M2"/>
    <mergeCell ref="E3:M3"/>
    <mergeCell ref="A8:B8"/>
    <mergeCell ref="M19:O19"/>
    <mergeCell ref="G20:H20"/>
    <mergeCell ref="I20:J20"/>
    <mergeCell ref="K20:L20"/>
    <mergeCell ref="M20:O20"/>
    <mergeCell ref="G21:H21"/>
    <mergeCell ref="I21:J21"/>
    <mergeCell ref="K21:L21"/>
    <mergeCell ref="M21:O21"/>
    <mergeCell ref="G10:O10"/>
    <mergeCell ref="G11:O12"/>
    <mergeCell ref="G19:H19"/>
    <mergeCell ref="I19:J19"/>
    <mergeCell ref="K19:L19"/>
    <mergeCell ref="G14:H14"/>
    <mergeCell ref="I14:J14"/>
    <mergeCell ref="K14:L14"/>
    <mergeCell ref="M14:O14"/>
    <mergeCell ref="I15:J15"/>
    <mergeCell ref="K15:L15"/>
    <mergeCell ref="M15:O15"/>
    <mergeCell ref="G16:H16"/>
    <mergeCell ref="I16:J16"/>
    <mergeCell ref="K18:L18"/>
    <mergeCell ref="M18:O18"/>
    <mergeCell ref="I23:J23"/>
    <mergeCell ref="K23:L23"/>
    <mergeCell ref="M23:O23"/>
    <mergeCell ref="G25:H25"/>
    <mergeCell ref="M46:O46"/>
    <mergeCell ref="K46:L46"/>
    <mergeCell ref="I46:J46"/>
    <mergeCell ref="G46:H46"/>
    <mergeCell ref="G27:H27"/>
    <mergeCell ref="I22:J22"/>
    <mergeCell ref="N29:O30"/>
    <mergeCell ref="J29:M30"/>
    <mergeCell ref="G29:I30"/>
    <mergeCell ref="I42:J42"/>
    <mergeCell ref="G22:H22"/>
    <mergeCell ref="K22:L22"/>
    <mergeCell ref="G23:H23"/>
    <mergeCell ref="K37:L37"/>
    <mergeCell ref="M37:O37"/>
    <mergeCell ref="G28:O28"/>
    <mergeCell ref="G32:O32"/>
    <mergeCell ref="G33:O34"/>
  </mergeCells>
  <pageMargins left="0.78740157480314965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  Page 11&amp;R&amp;8 03.10.2012</oddFooter>
  </headerFooter>
  <drawing r:id="rId2"/>
  <legacyDrawing r:id="rId3"/>
  <controls>
    <mc:AlternateContent xmlns:mc="http://schemas.openxmlformats.org/markup-compatibility/2006">
      <mc:Choice Requires="x14">
        <control shapeId="97281" r:id="rId4" name="CheckBox1">
          <controlPr defaultSize="0" autoFill="0" autoLine="0" r:id="rId5">
            <anchor moveWithCells="1">
              <from>
                <xdr:col>20</xdr:col>
                <xdr:colOff>22860</xdr:colOff>
                <xdr:row>8</xdr:row>
                <xdr:rowOff>198120</xdr:rowOff>
              </from>
              <to>
                <xdr:col>23</xdr:col>
                <xdr:colOff>510540</xdr:colOff>
                <xdr:row>10</xdr:row>
                <xdr:rowOff>83820</xdr:rowOff>
              </to>
            </anchor>
          </controlPr>
        </control>
      </mc:Choice>
      <mc:Fallback>
        <control shapeId="97281" r:id="rId4" name="CheckBox1"/>
      </mc:Fallback>
    </mc:AlternateContent>
    <mc:AlternateContent xmlns:mc="http://schemas.openxmlformats.org/markup-compatibility/2006">
      <mc:Choice Requires="x14">
        <control shapeId="97366" r:id="rId6" name="CheckBox2">
          <controlPr defaultSize="0" autoFill="0" autoLine="0" r:id="rId7">
            <anchor moveWithCells="1">
              <from>
                <xdr:col>6</xdr:col>
                <xdr:colOff>45720</xdr:colOff>
                <xdr:row>8</xdr:row>
                <xdr:rowOff>38100</xdr:rowOff>
              </from>
              <to>
                <xdr:col>11</xdr:col>
                <xdr:colOff>190500</xdr:colOff>
                <xdr:row>9</xdr:row>
                <xdr:rowOff>45720</xdr:rowOff>
              </to>
            </anchor>
          </controlPr>
        </control>
      </mc:Choice>
      <mc:Fallback>
        <control shapeId="97366" r:id="rId6" name="CheckBox2"/>
      </mc:Fallback>
    </mc:AlternateContent>
    <mc:AlternateContent xmlns:mc="http://schemas.openxmlformats.org/markup-compatibility/2006">
      <mc:Choice Requires="x14">
        <control shapeId="97374" r:id="rId8" name="CheckBox6">
          <controlPr defaultSize="0" autoFill="0" autoLine="0" r:id="rId9">
            <anchor moveWithCells="1">
              <from>
                <xdr:col>6</xdr:col>
                <xdr:colOff>45720</xdr:colOff>
                <xdr:row>30</xdr:row>
                <xdr:rowOff>38100</xdr:rowOff>
              </from>
              <to>
                <xdr:col>11</xdr:col>
                <xdr:colOff>190500</xdr:colOff>
                <xdr:row>31</xdr:row>
                <xdr:rowOff>45720</xdr:rowOff>
              </to>
            </anchor>
          </controlPr>
        </control>
      </mc:Choice>
      <mc:Fallback>
        <control shapeId="97374" r:id="rId8" name="CheckBox6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Data!$C$26:$C$40</xm:f>
          </x14:formula1>
          <xm:sqref>J7:M8 J29:M30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7">
    <tabColor indexed="44"/>
  </sheetPr>
  <dimension ref="A1:Q48"/>
  <sheetViews>
    <sheetView view="pageBreakPreview" zoomScaleNormal="125" zoomScaleSheetLayoutView="100" workbookViewId="0">
      <selection activeCell="S37" sqref="S37"/>
    </sheetView>
  </sheetViews>
  <sheetFormatPr defaultColWidth="6.81640625" defaultRowHeight="15" x14ac:dyDescent="0.25"/>
  <cols>
    <col min="1" max="3" width="6.81640625" style="6" customWidth="1"/>
    <col min="4" max="4" width="6.81640625" style="7" customWidth="1"/>
    <col min="5" max="5" width="6.81640625" style="6" customWidth="1"/>
    <col min="6" max="6" width="6.81640625" style="7" customWidth="1"/>
    <col min="7" max="11" width="6.81640625" style="6" customWidth="1"/>
    <col min="12" max="12" width="6.81640625" style="7" customWidth="1"/>
    <col min="13" max="14" width="6.81640625" style="6" customWidth="1"/>
    <col min="15" max="15" width="6.81640625" style="7" customWidth="1"/>
    <col min="16" max="16384" width="6.81640625" style="1"/>
  </cols>
  <sheetData>
    <row r="1" spans="1:17" ht="20.100000000000001" customHeight="1" x14ac:dyDescent="0.3">
      <c r="A1" s="250"/>
      <c r="B1" s="496"/>
      <c r="C1" s="496"/>
      <c r="D1" s="496"/>
      <c r="E1" s="499" t="s">
        <v>689</v>
      </c>
      <c r="F1" s="500"/>
      <c r="G1" s="500"/>
      <c r="H1" s="500"/>
      <c r="I1" s="500"/>
      <c r="J1" s="500"/>
      <c r="K1" s="500"/>
      <c r="L1" s="500"/>
      <c r="M1" s="501"/>
      <c r="N1" s="238" t="s">
        <v>147</v>
      </c>
      <c r="O1" s="239"/>
    </row>
    <row r="2" spans="1:17" ht="20.100000000000001" customHeight="1" x14ac:dyDescent="0.25">
      <c r="A2" s="497"/>
      <c r="B2" s="498"/>
      <c r="C2" s="498"/>
      <c r="D2" s="498"/>
      <c r="E2" s="690" t="s">
        <v>49</v>
      </c>
      <c r="F2" s="690"/>
      <c r="G2" s="690"/>
      <c r="H2" s="690"/>
      <c r="I2" s="690"/>
      <c r="J2" s="690"/>
      <c r="K2" s="690"/>
      <c r="L2" s="690"/>
      <c r="M2" s="691"/>
      <c r="N2" s="522">
        <f>'FORMULARZ ZAMÓWIENIA - OKŁADKA'!N2</f>
        <v>45030</v>
      </c>
      <c r="O2" s="523"/>
    </row>
    <row r="3" spans="1:17" ht="20.100000000000001" customHeight="1" thickBot="1" x14ac:dyDescent="0.3">
      <c r="A3" s="497"/>
      <c r="B3" s="498"/>
      <c r="C3" s="498"/>
      <c r="D3" s="498"/>
      <c r="E3" s="692" t="s">
        <v>161</v>
      </c>
      <c r="F3" s="692"/>
      <c r="G3" s="692"/>
      <c r="H3" s="692"/>
      <c r="I3" s="692"/>
      <c r="J3" s="692"/>
      <c r="K3" s="692"/>
      <c r="L3" s="692"/>
      <c r="M3" s="693"/>
      <c r="N3" s="524"/>
      <c r="O3" s="525"/>
    </row>
    <row r="4" spans="1:17" ht="20.100000000000001" customHeight="1" x14ac:dyDescent="0.25">
      <c r="A4" s="528" t="s">
        <v>7</v>
      </c>
      <c r="B4" s="187"/>
      <c r="C4" s="684"/>
      <c r="D4" s="530"/>
      <c r="E4" s="530"/>
      <c r="F4" s="530"/>
      <c r="G4" s="543" t="s">
        <v>48</v>
      </c>
      <c r="H4" s="544"/>
      <c r="I4" s="685"/>
      <c r="J4" s="196"/>
      <c r="K4" s="686"/>
      <c r="L4" s="686"/>
      <c r="M4" s="686"/>
      <c r="N4" s="686"/>
      <c r="O4" s="687"/>
    </row>
    <row r="5" spans="1:17" ht="20.100000000000001" customHeight="1" thickBot="1" x14ac:dyDescent="0.3">
      <c r="A5" s="541" t="s">
        <v>39</v>
      </c>
      <c r="B5" s="542"/>
      <c r="C5" s="532"/>
      <c r="D5" s="533"/>
      <c r="E5" s="533"/>
      <c r="F5" s="533"/>
      <c r="G5" s="545"/>
      <c r="H5" s="546"/>
      <c r="I5" s="199"/>
      <c r="J5" s="199"/>
      <c r="K5" s="688"/>
      <c r="L5" s="688"/>
      <c r="M5" s="688"/>
      <c r="N5" s="688"/>
      <c r="O5" s="689"/>
    </row>
    <row r="6" spans="1:17" ht="19.5" customHeight="1" x14ac:dyDescent="0.3">
      <c r="A6" s="760" t="s">
        <v>754</v>
      </c>
      <c r="B6" s="760"/>
      <c r="C6" s="760"/>
      <c r="D6" s="760"/>
      <c r="E6" s="761" t="s">
        <v>757</v>
      </c>
      <c r="F6" s="762"/>
      <c r="G6" s="694" t="s">
        <v>156</v>
      </c>
      <c r="H6" s="695"/>
      <c r="I6" s="695"/>
      <c r="J6" s="695"/>
      <c r="K6" s="695"/>
      <c r="L6" s="695"/>
      <c r="M6" s="695"/>
      <c r="N6" s="696"/>
      <c r="O6" s="697"/>
    </row>
    <row r="7" spans="1:17" ht="19.5" customHeight="1" x14ac:dyDescent="0.25">
      <c r="A7" s="669" t="s">
        <v>756</v>
      </c>
      <c r="B7" s="670"/>
      <c r="C7" s="670"/>
      <c r="D7" s="670"/>
      <c r="E7" s="763"/>
      <c r="F7" s="764"/>
      <c r="G7" s="475" t="s">
        <v>761</v>
      </c>
      <c r="H7" s="476"/>
      <c r="I7" s="476"/>
      <c r="J7" s="547" t="s">
        <v>122</v>
      </c>
      <c r="K7" s="547"/>
      <c r="L7" s="547"/>
      <c r="M7" s="547"/>
      <c r="N7" s="682"/>
      <c r="O7" s="549"/>
    </row>
    <row r="8" spans="1:17" ht="19.5" customHeight="1" x14ac:dyDescent="0.25">
      <c r="A8" s="669" t="s">
        <v>51</v>
      </c>
      <c r="B8" s="670"/>
      <c r="C8" s="754"/>
      <c r="D8" s="754"/>
      <c r="E8" s="754"/>
      <c r="F8" s="755"/>
      <c r="G8" s="488"/>
      <c r="H8" s="489"/>
      <c r="I8" s="489"/>
      <c r="J8" s="548"/>
      <c r="K8" s="548"/>
      <c r="L8" s="548"/>
      <c r="M8" s="548"/>
      <c r="N8" s="683"/>
      <c r="O8" s="550"/>
    </row>
    <row r="9" spans="1:17" ht="19.5" customHeight="1" x14ac:dyDescent="0.25">
      <c r="A9" s="756"/>
      <c r="B9" s="754"/>
      <c r="C9" s="754"/>
      <c r="D9" s="754"/>
      <c r="E9" s="754"/>
      <c r="F9" s="755"/>
      <c r="G9" s="30"/>
      <c r="H9" s="26"/>
      <c r="I9" s="26"/>
      <c r="J9" s="26"/>
      <c r="K9" s="26"/>
      <c r="L9" s="682"/>
      <c r="M9" s="682"/>
      <c r="N9" s="682"/>
      <c r="O9" s="549"/>
    </row>
    <row r="10" spans="1:17" ht="19.5" customHeight="1" x14ac:dyDescent="0.25">
      <c r="A10" s="756"/>
      <c r="B10" s="754"/>
      <c r="C10" s="754"/>
      <c r="D10" s="754"/>
      <c r="E10" s="754"/>
      <c r="F10" s="755"/>
      <c r="G10" s="445" t="s">
        <v>152</v>
      </c>
      <c r="H10" s="446"/>
      <c r="I10" s="446"/>
      <c r="J10" s="446"/>
      <c r="K10" s="446"/>
      <c r="L10" s="446"/>
      <c r="M10" s="446"/>
      <c r="N10" s="446"/>
      <c r="O10" s="447"/>
    </row>
    <row r="11" spans="1:17" ht="19.5" customHeight="1" x14ac:dyDescent="0.25">
      <c r="A11" s="756"/>
      <c r="B11" s="754"/>
      <c r="C11" s="754"/>
      <c r="D11" s="754"/>
      <c r="E11" s="754"/>
      <c r="F11" s="755"/>
      <c r="G11" s="362" t="s">
        <v>126</v>
      </c>
      <c r="H11" s="676"/>
      <c r="I11" s="676"/>
      <c r="J11" s="676"/>
      <c r="K11" s="676"/>
      <c r="L11" s="676"/>
      <c r="M11" s="676"/>
      <c r="N11" s="676"/>
      <c r="O11" s="677"/>
    </row>
    <row r="12" spans="1:17" ht="19.5" customHeight="1" thickBot="1" x14ac:dyDescent="0.3">
      <c r="A12" s="756"/>
      <c r="B12" s="754"/>
      <c r="C12" s="754"/>
      <c r="D12" s="754"/>
      <c r="E12" s="754"/>
      <c r="F12" s="755"/>
      <c r="G12" s="362"/>
      <c r="H12" s="676"/>
      <c r="I12" s="676"/>
      <c r="J12" s="676"/>
      <c r="K12" s="676"/>
      <c r="L12" s="676"/>
      <c r="M12" s="676"/>
      <c r="N12" s="676"/>
      <c r="O12" s="677"/>
    </row>
    <row r="13" spans="1:17" ht="19.5" customHeight="1" x14ac:dyDescent="0.25">
      <c r="A13" s="756"/>
      <c r="B13" s="754"/>
      <c r="C13" s="754"/>
      <c r="D13" s="754"/>
      <c r="E13" s="754"/>
      <c r="F13" s="755"/>
      <c r="G13" s="698" t="s">
        <v>50</v>
      </c>
      <c r="H13" s="699"/>
      <c r="I13" s="699" t="s">
        <v>35</v>
      </c>
      <c r="J13" s="699"/>
      <c r="K13" s="699" t="s">
        <v>160</v>
      </c>
      <c r="L13" s="700"/>
      <c r="M13" s="701" t="s">
        <v>29</v>
      </c>
      <c r="N13" s="702"/>
      <c r="O13" s="703"/>
    </row>
    <row r="14" spans="1:17" ht="19.5" customHeight="1" thickBot="1" x14ac:dyDescent="0.3">
      <c r="A14" s="756"/>
      <c r="B14" s="754"/>
      <c r="C14" s="754"/>
      <c r="D14" s="754"/>
      <c r="E14" s="754"/>
      <c r="F14" s="755"/>
      <c r="G14" s="731" t="s">
        <v>159</v>
      </c>
      <c r="H14" s="732"/>
      <c r="I14" s="732" t="s">
        <v>137</v>
      </c>
      <c r="J14" s="732"/>
      <c r="K14" s="625" t="s">
        <v>138</v>
      </c>
      <c r="L14" s="627"/>
      <c r="M14" s="733" t="s">
        <v>142</v>
      </c>
      <c r="N14" s="733"/>
      <c r="O14" s="734"/>
    </row>
    <row r="15" spans="1:17" ht="19.5" customHeight="1" x14ac:dyDescent="0.25">
      <c r="A15" s="756"/>
      <c r="B15" s="754"/>
      <c r="C15" s="754"/>
      <c r="D15" s="754"/>
      <c r="E15" s="754"/>
      <c r="F15" s="755"/>
      <c r="G15" s="739"/>
      <c r="H15" s="735"/>
      <c r="I15" s="735"/>
      <c r="J15" s="735"/>
      <c r="K15" s="736"/>
      <c r="L15" s="736"/>
      <c r="M15" s="737"/>
      <c r="N15" s="737"/>
      <c r="O15" s="738"/>
      <c r="Q15" s="1">
        <f>G15*I15/1000</f>
        <v>0</v>
      </c>
    </row>
    <row r="16" spans="1:17" ht="19.5" customHeight="1" x14ac:dyDescent="0.25">
      <c r="A16" s="756"/>
      <c r="B16" s="754"/>
      <c r="C16" s="754"/>
      <c r="D16" s="754"/>
      <c r="E16" s="754"/>
      <c r="F16" s="755"/>
      <c r="G16" s="678"/>
      <c r="H16" s="679"/>
      <c r="I16" s="679"/>
      <c r="J16" s="679"/>
      <c r="K16" s="650"/>
      <c r="L16" s="650"/>
      <c r="M16" s="651"/>
      <c r="N16" s="651"/>
      <c r="O16" s="652"/>
      <c r="Q16" s="1">
        <f t="shared" ref="Q16:Q19" si="0">G16*I16/1000</f>
        <v>0</v>
      </c>
    </row>
    <row r="17" spans="1:17" ht="19.5" customHeight="1" x14ac:dyDescent="0.25">
      <c r="A17" s="756"/>
      <c r="B17" s="754"/>
      <c r="C17" s="754"/>
      <c r="D17" s="754"/>
      <c r="E17" s="754"/>
      <c r="F17" s="755"/>
      <c r="G17" s="678"/>
      <c r="H17" s="679"/>
      <c r="I17" s="679"/>
      <c r="J17" s="679"/>
      <c r="K17" s="650"/>
      <c r="L17" s="650"/>
      <c r="M17" s="651"/>
      <c r="N17" s="651"/>
      <c r="O17" s="652"/>
      <c r="Q17" s="1">
        <f t="shared" si="0"/>
        <v>0</v>
      </c>
    </row>
    <row r="18" spans="1:17" ht="19.5" customHeight="1" x14ac:dyDescent="0.25">
      <c r="A18" s="756"/>
      <c r="B18" s="754"/>
      <c r="C18" s="754"/>
      <c r="D18" s="754"/>
      <c r="E18" s="754"/>
      <c r="F18" s="755"/>
      <c r="G18" s="678"/>
      <c r="H18" s="679"/>
      <c r="I18" s="679"/>
      <c r="J18" s="679"/>
      <c r="K18" s="650"/>
      <c r="L18" s="650"/>
      <c r="M18" s="651"/>
      <c r="N18" s="651"/>
      <c r="O18" s="652"/>
      <c r="Q18" s="1">
        <f t="shared" si="0"/>
        <v>0</v>
      </c>
    </row>
    <row r="19" spans="1:17" ht="19.5" customHeight="1" thickBot="1" x14ac:dyDescent="0.3">
      <c r="A19" s="757"/>
      <c r="B19" s="758"/>
      <c r="C19" s="758"/>
      <c r="D19" s="758"/>
      <c r="E19" s="758"/>
      <c r="F19" s="759"/>
      <c r="G19" s="680"/>
      <c r="H19" s="681"/>
      <c r="I19" s="681"/>
      <c r="J19" s="681"/>
      <c r="K19" s="740"/>
      <c r="L19" s="740"/>
      <c r="M19" s="769"/>
      <c r="N19" s="769"/>
      <c r="O19" s="770"/>
      <c r="Q19" s="1">
        <f t="shared" si="0"/>
        <v>0</v>
      </c>
    </row>
    <row r="20" spans="1:17" ht="19.5" customHeight="1" x14ac:dyDescent="0.3">
      <c r="A20" s="760" t="s">
        <v>754</v>
      </c>
      <c r="B20" s="760"/>
      <c r="C20" s="760"/>
      <c r="D20" s="760"/>
      <c r="E20" s="761" t="s">
        <v>758</v>
      </c>
      <c r="F20" s="762"/>
      <c r="G20" s="694" t="s">
        <v>156</v>
      </c>
      <c r="H20" s="695"/>
      <c r="I20" s="695"/>
      <c r="J20" s="695"/>
      <c r="K20" s="695"/>
      <c r="L20" s="695"/>
      <c r="M20" s="695"/>
      <c r="N20" s="696"/>
      <c r="O20" s="697"/>
      <c r="Q20" s="73">
        <f>SUM(Q15:Q19)</f>
        <v>0</v>
      </c>
    </row>
    <row r="21" spans="1:17" ht="19.5" customHeight="1" x14ac:dyDescent="0.25">
      <c r="A21" s="669" t="s">
        <v>756</v>
      </c>
      <c r="B21" s="670"/>
      <c r="C21" s="670"/>
      <c r="D21" s="670"/>
      <c r="E21" s="763"/>
      <c r="F21" s="764"/>
      <c r="G21" s="475" t="s">
        <v>761</v>
      </c>
      <c r="H21" s="476"/>
      <c r="I21" s="476"/>
      <c r="J21" s="547" t="s">
        <v>122</v>
      </c>
      <c r="K21" s="547"/>
      <c r="L21" s="547"/>
      <c r="M21" s="547"/>
      <c r="N21" s="682"/>
      <c r="O21" s="549"/>
    </row>
    <row r="22" spans="1:17" ht="19.5" customHeight="1" x14ac:dyDescent="0.25">
      <c r="A22" s="669" t="s">
        <v>51</v>
      </c>
      <c r="B22" s="670"/>
      <c r="C22" s="754"/>
      <c r="D22" s="754"/>
      <c r="E22" s="754"/>
      <c r="F22" s="755"/>
      <c r="G22" s="488"/>
      <c r="H22" s="489"/>
      <c r="I22" s="489"/>
      <c r="J22" s="548"/>
      <c r="K22" s="548"/>
      <c r="L22" s="548"/>
      <c r="M22" s="548"/>
      <c r="N22" s="683"/>
      <c r="O22" s="550"/>
    </row>
    <row r="23" spans="1:17" ht="19.5" customHeight="1" x14ac:dyDescent="0.25">
      <c r="A23" s="756"/>
      <c r="B23" s="754"/>
      <c r="C23" s="754"/>
      <c r="D23" s="754"/>
      <c r="E23" s="754"/>
      <c r="F23" s="755"/>
      <c r="G23" s="30"/>
      <c r="H23" s="26"/>
      <c r="I23" s="26"/>
      <c r="J23" s="26"/>
      <c r="K23" s="26"/>
      <c r="L23" s="682"/>
      <c r="M23" s="682"/>
      <c r="N23" s="682"/>
      <c r="O23" s="549"/>
    </row>
    <row r="24" spans="1:17" ht="19.5" customHeight="1" x14ac:dyDescent="0.25">
      <c r="A24" s="756"/>
      <c r="B24" s="754"/>
      <c r="C24" s="754"/>
      <c r="D24" s="754"/>
      <c r="E24" s="754"/>
      <c r="F24" s="755"/>
      <c r="G24" s="445" t="s">
        <v>152</v>
      </c>
      <c r="H24" s="446"/>
      <c r="I24" s="446"/>
      <c r="J24" s="446"/>
      <c r="K24" s="446"/>
      <c r="L24" s="446"/>
      <c r="M24" s="446"/>
      <c r="N24" s="446"/>
      <c r="O24" s="447"/>
    </row>
    <row r="25" spans="1:17" ht="19.5" customHeight="1" x14ac:dyDescent="0.25">
      <c r="A25" s="756"/>
      <c r="B25" s="754"/>
      <c r="C25" s="754"/>
      <c r="D25" s="754"/>
      <c r="E25" s="754"/>
      <c r="F25" s="755"/>
      <c r="G25" s="362" t="s">
        <v>126</v>
      </c>
      <c r="H25" s="676"/>
      <c r="I25" s="676"/>
      <c r="J25" s="676"/>
      <c r="K25" s="676"/>
      <c r="L25" s="676"/>
      <c r="M25" s="676"/>
      <c r="N25" s="676"/>
      <c r="O25" s="677"/>
    </row>
    <row r="26" spans="1:17" ht="19.5" customHeight="1" thickBot="1" x14ac:dyDescent="0.3">
      <c r="A26" s="756"/>
      <c r="B26" s="754"/>
      <c r="C26" s="754"/>
      <c r="D26" s="754"/>
      <c r="E26" s="754"/>
      <c r="F26" s="755"/>
      <c r="G26" s="362"/>
      <c r="H26" s="676"/>
      <c r="I26" s="676"/>
      <c r="J26" s="676"/>
      <c r="K26" s="676"/>
      <c r="L26" s="676"/>
      <c r="M26" s="676"/>
      <c r="N26" s="676"/>
      <c r="O26" s="677"/>
      <c r="Q26" s="47"/>
    </row>
    <row r="27" spans="1:17" ht="19.5" customHeight="1" x14ac:dyDescent="0.25">
      <c r="A27" s="756"/>
      <c r="B27" s="754"/>
      <c r="C27" s="754"/>
      <c r="D27" s="754"/>
      <c r="E27" s="754"/>
      <c r="F27" s="755"/>
      <c r="G27" s="698" t="s">
        <v>50</v>
      </c>
      <c r="H27" s="699"/>
      <c r="I27" s="699" t="s">
        <v>35</v>
      </c>
      <c r="J27" s="699"/>
      <c r="K27" s="699" t="s">
        <v>160</v>
      </c>
      <c r="L27" s="700"/>
      <c r="M27" s="701" t="s">
        <v>29</v>
      </c>
      <c r="N27" s="702"/>
      <c r="O27" s="703"/>
    </row>
    <row r="28" spans="1:17" ht="19.5" customHeight="1" thickBot="1" x14ac:dyDescent="0.3">
      <c r="A28" s="756"/>
      <c r="B28" s="754"/>
      <c r="C28" s="754"/>
      <c r="D28" s="754"/>
      <c r="E28" s="754"/>
      <c r="F28" s="755"/>
      <c r="G28" s="731" t="s">
        <v>159</v>
      </c>
      <c r="H28" s="732"/>
      <c r="I28" s="732" t="s">
        <v>137</v>
      </c>
      <c r="J28" s="732"/>
      <c r="K28" s="625" t="s">
        <v>138</v>
      </c>
      <c r="L28" s="627"/>
      <c r="M28" s="733" t="s">
        <v>142</v>
      </c>
      <c r="N28" s="733"/>
      <c r="O28" s="734"/>
    </row>
    <row r="29" spans="1:17" ht="19.5" customHeight="1" x14ac:dyDescent="0.25">
      <c r="A29" s="756"/>
      <c r="B29" s="754"/>
      <c r="C29" s="754"/>
      <c r="D29" s="754"/>
      <c r="E29" s="754"/>
      <c r="F29" s="755"/>
      <c r="G29" s="739"/>
      <c r="H29" s="735"/>
      <c r="I29" s="735"/>
      <c r="J29" s="735"/>
      <c r="K29" s="736"/>
      <c r="L29" s="736"/>
      <c r="M29" s="737"/>
      <c r="N29" s="737"/>
      <c r="O29" s="738"/>
      <c r="Q29" s="1">
        <f>G29*I29/1000</f>
        <v>0</v>
      </c>
    </row>
    <row r="30" spans="1:17" ht="19.5" customHeight="1" x14ac:dyDescent="0.25">
      <c r="A30" s="756"/>
      <c r="B30" s="754"/>
      <c r="C30" s="754"/>
      <c r="D30" s="754"/>
      <c r="E30" s="754"/>
      <c r="F30" s="755"/>
      <c r="G30" s="678"/>
      <c r="H30" s="679"/>
      <c r="I30" s="679"/>
      <c r="J30" s="679"/>
      <c r="K30" s="650"/>
      <c r="L30" s="650"/>
      <c r="M30" s="651"/>
      <c r="N30" s="651"/>
      <c r="O30" s="652"/>
      <c r="Q30" s="1">
        <f t="shared" ref="Q30:Q33" si="1">G30*I30/1000</f>
        <v>0</v>
      </c>
    </row>
    <row r="31" spans="1:17" ht="19.5" customHeight="1" x14ac:dyDescent="0.25">
      <c r="A31" s="756"/>
      <c r="B31" s="754"/>
      <c r="C31" s="754"/>
      <c r="D31" s="754"/>
      <c r="E31" s="754"/>
      <c r="F31" s="755"/>
      <c r="G31" s="678"/>
      <c r="H31" s="679"/>
      <c r="I31" s="679"/>
      <c r="J31" s="679"/>
      <c r="K31" s="650"/>
      <c r="L31" s="650"/>
      <c r="M31" s="651"/>
      <c r="N31" s="651"/>
      <c r="O31" s="652"/>
      <c r="Q31" s="1">
        <f t="shared" si="1"/>
        <v>0</v>
      </c>
    </row>
    <row r="32" spans="1:17" ht="19.5" customHeight="1" x14ac:dyDescent="0.25">
      <c r="A32" s="756"/>
      <c r="B32" s="754"/>
      <c r="C32" s="754"/>
      <c r="D32" s="754"/>
      <c r="E32" s="754"/>
      <c r="F32" s="755"/>
      <c r="G32" s="678"/>
      <c r="H32" s="679"/>
      <c r="I32" s="679"/>
      <c r="J32" s="679"/>
      <c r="K32" s="650"/>
      <c r="L32" s="650"/>
      <c r="M32" s="651"/>
      <c r="N32" s="651"/>
      <c r="O32" s="652"/>
      <c r="Q32" s="1">
        <f t="shared" si="1"/>
        <v>0</v>
      </c>
    </row>
    <row r="33" spans="1:17" ht="19.5" customHeight="1" thickBot="1" x14ac:dyDescent="0.3">
      <c r="A33" s="757"/>
      <c r="B33" s="758"/>
      <c r="C33" s="758"/>
      <c r="D33" s="758"/>
      <c r="E33" s="758"/>
      <c r="F33" s="759"/>
      <c r="G33" s="678"/>
      <c r="H33" s="679"/>
      <c r="I33" s="679"/>
      <c r="J33" s="679"/>
      <c r="K33" s="650"/>
      <c r="L33" s="650"/>
      <c r="M33" s="651"/>
      <c r="N33" s="651"/>
      <c r="O33" s="652"/>
      <c r="Q33" s="1">
        <f t="shared" si="1"/>
        <v>0</v>
      </c>
    </row>
    <row r="34" spans="1:17" ht="19.5" customHeight="1" x14ac:dyDescent="0.3">
      <c r="A34" s="760" t="s">
        <v>754</v>
      </c>
      <c r="B34" s="760"/>
      <c r="C34" s="760"/>
      <c r="D34" s="760"/>
      <c r="E34" s="761" t="s">
        <v>759</v>
      </c>
      <c r="F34" s="762"/>
      <c r="G34" s="694" t="s">
        <v>156</v>
      </c>
      <c r="H34" s="695"/>
      <c r="I34" s="695"/>
      <c r="J34" s="695"/>
      <c r="K34" s="695"/>
      <c r="L34" s="695"/>
      <c r="M34" s="695"/>
      <c r="N34" s="696"/>
      <c r="O34" s="697"/>
      <c r="Q34" s="73">
        <f>SUM(Q29:Q33)</f>
        <v>0</v>
      </c>
    </row>
    <row r="35" spans="1:17" ht="19.5" customHeight="1" x14ac:dyDescent="0.25">
      <c r="A35" s="669" t="s">
        <v>756</v>
      </c>
      <c r="B35" s="670"/>
      <c r="C35" s="670"/>
      <c r="D35" s="670"/>
      <c r="E35" s="763"/>
      <c r="F35" s="764"/>
      <c r="G35" s="475" t="s">
        <v>761</v>
      </c>
      <c r="H35" s="476"/>
      <c r="I35" s="476"/>
      <c r="J35" s="547" t="s">
        <v>122</v>
      </c>
      <c r="K35" s="547"/>
      <c r="L35" s="547"/>
      <c r="M35" s="547"/>
      <c r="N35" s="682"/>
      <c r="O35" s="549"/>
    </row>
    <row r="36" spans="1:17" ht="19.5" customHeight="1" x14ac:dyDescent="0.25">
      <c r="A36" s="669" t="s">
        <v>51</v>
      </c>
      <c r="B36" s="670"/>
      <c r="C36" s="754"/>
      <c r="D36" s="754"/>
      <c r="E36" s="754"/>
      <c r="F36" s="755"/>
      <c r="G36" s="488"/>
      <c r="H36" s="489"/>
      <c r="I36" s="489"/>
      <c r="J36" s="548"/>
      <c r="K36" s="548"/>
      <c r="L36" s="548"/>
      <c r="M36" s="548"/>
      <c r="N36" s="683"/>
      <c r="O36" s="550"/>
    </row>
    <row r="37" spans="1:17" ht="19.5" customHeight="1" x14ac:dyDescent="0.25">
      <c r="A37" s="756"/>
      <c r="B37" s="754"/>
      <c r="C37" s="754"/>
      <c r="D37" s="754"/>
      <c r="E37" s="754"/>
      <c r="F37" s="755"/>
      <c r="G37" s="30"/>
      <c r="H37" s="26"/>
      <c r="I37" s="26"/>
      <c r="J37" s="26"/>
      <c r="K37" s="26"/>
      <c r="L37" s="682"/>
      <c r="M37" s="682"/>
      <c r="N37" s="682"/>
      <c r="O37" s="549"/>
    </row>
    <row r="38" spans="1:17" ht="19.5" customHeight="1" x14ac:dyDescent="0.25">
      <c r="A38" s="756"/>
      <c r="B38" s="754"/>
      <c r="C38" s="754"/>
      <c r="D38" s="754"/>
      <c r="E38" s="754"/>
      <c r="F38" s="755"/>
      <c r="G38" s="445" t="s">
        <v>152</v>
      </c>
      <c r="H38" s="446"/>
      <c r="I38" s="446"/>
      <c r="J38" s="446"/>
      <c r="K38" s="446"/>
      <c r="L38" s="446"/>
      <c r="M38" s="446"/>
      <c r="N38" s="446"/>
      <c r="O38" s="447"/>
    </row>
    <row r="39" spans="1:17" ht="19.5" customHeight="1" x14ac:dyDescent="0.25">
      <c r="A39" s="756"/>
      <c r="B39" s="754"/>
      <c r="C39" s="754"/>
      <c r="D39" s="754"/>
      <c r="E39" s="754"/>
      <c r="F39" s="755"/>
      <c r="G39" s="362" t="s">
        <v>126</v>
      </c>
      <c r="H39" s="676"/>
      <c r="I39" s="676"/>
      <c r="J39" s="676"/>
      <c r="K39" s="676"/>
      <c r="L39" s="676"/>
      <c r="M39" s="676"/>
      <c r="N39" s="676"/>
      <c r="O39" s="677"/>
    </row>
    <row r="40" spans="1:17" ht="19.5" customHeight="1" thickBot="1" x14ac:dyDescent="0.3">
      <c r="A40" s="756"/>
      <c r="B40" s="754"/>
      <c r="C40" s="754"/>
      <c r="D40" s="754"/>
      <c r="E40" s="754"/>
      <c r="F40" s="755"/>
      <c r="G40" s="362"/>
      <c r="H40" s="676"/>
      <c r="I40" s="676"/>
      <c r="J40" s="676"/>
      <c r="K40" s="676"/>
      <c r="L40" s="676"/>
      <c r="M40" s="676"/>
      <c r="N40" s="676"/>
      <c r="O40" s="677"/>
    </row>
    <row r="41" spans="1:17" ht="19.5" customHeight="1" x14ac:dyDescent="0.25">
      <c r="A41" s="756"/>
      <c r="B41" s="754"/>
      <c r="C41" s="754"/>
      <c r="D41" s="754"/>
      <c r="E41" s="754"/>
      <c r="F41" s="755"/>
      <c r="G41" s="698" t="s">
        <v>50</v>
      </c>
      <c r="H41" s="699"/>
      <c r="I41" s="699" t="s">
        <v>35</v>
      </c>
      <c r="J41" s="699"/>
      <c r="K41" s="699" t="s">
        <v>160</v>
      </c>
      <c r="L41" s="700"/>
      <c r="M41" s="701" t="s">
        <v>29</v>
      </c>
      <c r="N41" s="702"/>
      <c r="O41" s="703"/>
    </row>
    <row r="42" spans="1:17" ht="19.5" customHeight="1" thickBot="1" x14ac:dyDescent="0.3">
      <c r="A42" s="756"/>
      <c r="B42" s="754"/>
      <c r="C42" s="754"/>
      <c r="D42" s="754"/>
      <c r="E42" s="754"/>
      <c r="F42" s="755"/>
      <c r="G42" s="731" t="s">
        <v>159</v>
      </c>
      <c r="H42" s="732"/>
      <c r="I42" s="732" t="s">
        <v>137</v>
      </c>
      <c r="J42" s="732"/>
      <c r="K42" s="625" t="s">
        <v>138</v>
      </c>
      <c r="L42" s="627"/>
      <c r="M42" s="733" t="s">
        <v>142</v>
      </c>
      <c r="N42" s="733"/>
      <c r="O42" s="734"/>
    </row>
    <row r="43" spans="1:17" ht="19.5" customHeight="1" x14ac:dyDescent="0.25">
      <c r="A43" s="756"/>
      <c r="B43" s="754"/>
      <c r="C43" s="754"/>
      <c r="D43" s="754"/>
      <c r="E43" s="754"/>
      <c r="F43" s="755"/>
      <c r="G43" s="739"/>
      <c r="H43" s="735"/>
      <c r="I43" s="735"/>
      <c r="J43" s="735"/>
      <c r="K43" s="736"/>
      <c r="L43" s="736"/>
      <c r="M43" s="737"/>
      <c r="N43" s="737"/>
      <c r="O43" s="738"/>
      <c r="Q43" s="1">
        <f>G43*I43/1000</f>
        <v>0</v>
      </c>
    </row>
    <row r="44" spans="1:17" ht="19.5" customHeight="1" x14ac:dyDescent="0.25">
      <c r="A44" s="756"/>
      <c r="B44" s="754"/>
      <c r="C44" s="754"/>
      <c r="D44" s="754"/>
      <c r="E44" s="754"/>
      <c r="F44" s="755"/>
      <c r="G44" s="678"/>
      <c r="H44" s="679"/>
      <c r="I44" s="679"/>
      <c r="J44" s="679"/>
      <c r="K44" s="650"/>
      <c r="L44" s="650"/>
      <c r="M44" s="651"/>
      <c r="N44" s="651"/>
      <c r="O44" s="652"/>
      <c r="Q44" s="1">
        <f t="shared" ref="Q44:Q47" si="2">G44*I44/1000</f>
        <v>0</v>
      </c>
    </row>
    <row r="45" spans="1:17" ht="19.5" customHeight="1" x14ac:dyDescent="0.25">
      <c r="A45" s="756"/>
      <c r="B45" s="754"/>
      <c r="C45" s="754"/>
      <c r="D45" s="754"/>
      <c r="E45" s="754"/>
      <c r="F45" s="755"/>
      <c r="G45" s="678"/>
      <c r="H45" s="679"/>
      <c r="I45" s="679"/>
      <c r="J45" s="679"/>
      <c r="K45" s="650"/>
      <c r="L45" s="650"/>
      <c r="M45" s="651"/>
      <c r="N45" s="651"/>
      <c r="O45" s="652"/>
      <c r="Q45" s="1">
        <f t="shared" si="2"/>
        <v>0</v>
      </c>
    </row>
    <row r="46" spans="1:17" ht="19.5" customHeight="1" x14ac:dyDescent="0.25">
      <c r="A46" s="756"/>
      <c r="B46" s="754"/>
      <c r="C46" s="754"/>
      <c r="D46" s="754"/>
      <c r="E46" s="754"/>
      <c r="F46" s="755"/>
      <c r="G46" s="678"/>
      <c r="H46" s="679"/>
      <c r="I46" s="679"/>
      <c r="J46" s="679"/>
      <c r="K46" s="650"/>
      <c r="L46" s="650"/>
      <c r="M46" s="651"/>
      <c r="N46" s="651"/>
      <c r="O46" s="652"/>
      <c r="Q46" s="1">
        <f t="shared" si="2"/>
        <v>0</v>
      </c>
    </row>
    <row r="47" spans="1:17" ht="19.5" customHeight="1" thickBot="1" x14ac:dyDescent="0.3">
      <c r="A47" s="757"/>
      <c r="B47" s="758"/>
      <c r="C47" s="758"/>
      <c r="D47" s="758"/>
      <c r="E47" s="758"/>
      <c r="F47" s="759"/>
      <c r="G47" s="678"/>
      <c r="H47" s="679"/>
      <c r="I47" s="679"/>
      <c r="J47" s="679"/>
      <c r="K47" s="650"/>
      <c r="L47" s="650"/>
      <c r="M47" s="651"/>
      <c r="N47" s="651"/>
      <c r="O47" s="652"/>
      <c r="Q47" s="1">
        <f t="shared" si="2"/>
        <v>0</v>
      </c>
    </row>
    <row r="48" spans="1:17" ht="15.6" x14ac:dyDescent="0.3">
      <c r="Q48" s="73">
        <f>SUM(Q43:Q47)</f>
        <v>0</v>
      </c>
    </row>
  </sheetData>
  <mergeCells count="134">
    <mergeCell ref="A22:B22"/>
    <mergeCell ref="C22:F22"/>
    <mergeCell ref="A23:F33"/>
    <mergeCell ref="A34:D34"/>
    <mergeCell ref="E34:F35"/>
    <mergeCell ref="A35:D35"/>
    <mergeCell ref="A36:B36"/>
    <mergeCell ref="C36:F36"/>
    <mergeCell ref="A37:F47"/>
    <mergeCell ref="A6:D6"/>
    <mergeCell ref="E6:F7"/>
    <mergeCell ref="A7:D7"/>
    <mergeCell ref="A8:B8"/>
    <mergeCell ref="C8:F8"/>
    <mergeCell ref="A9:F19"/>
    <mergeCell ref="A20:D20"/>
    <mergeCell ref="E20:F21"/>
    <mergeCell ref="A21:D21"/>
    <mergeCell ref="M47:O47"/>
    <mergeCell ref="G46:H46"/>
    <mergeCell ref="I46:J46"/>
    <mergeCell ref="K46:L46"/>
    <mergeCell ref="M46:O46"/>
    <mergeCell ref="G45:H45"/>
    <mergeCell ref="G47:H47"/>
    <mergeCell ref="G43:H43"/>
    <mergeCell ref="I43:J43"/>
    <mergeCell ref="K43:L43"/>
    <mergeCell ref="M43:O43"/>
    <mergeCell ref="G44:H44"/>
    <mergeCell ref="M45:O45"/>
    <mergeCell ref="M44:O44"/>
    <mergeCell ref="I47:J47"/>
    <mergeCell ref="K47:L47"/>
    <mergeCell ref="I44:J44"/>
    <mergeCell ref="K44:L44"/>
    <mergeCell ref="I45:J45"/>
    <mergeCell ref="K45:L45"/>
    <mergeCell ref="I27:J27"/>
    <mergeCell ref="K27:L27"/>
    <mergeCell ref="M27:O27"/>
    <mergeCell ref="K31:L31"/>
    <mergeCell ref="K33:L33"/>
    <mergeCell ref="M33:O33"/>
    <mergeCell ref="M31:O31"/>
    <mergeCell ref="I32:J32"/>
    <mergeCell ref="K32:L32"/>
    <mergeCell ref="M32:O32"/>
    <mergeCell ref="I31:J31"/>
    <mergeCell ref="I33:J33"/>
    <mergeCell ref="G6:O6"/>
    <mergeCell ref="G15:H15"/>
    <mergeCell ref="I15:J15"/>
    <mergeCell ref="G17:H17"/>
    <mergeCell ref="I17:J17"/>
    <mergeCell ref="K17:L17"/>
    <mergeCell ref="M17:O17"/>
    <mergeCell ref="G18:H18"/>
    <mergeCell ref="I18:J18"/>
    <mergeCell ref="K18:L18"/>
    <mergeCell ref="M18:O18"/>
    <mergeCell ref="K15:L15"/>
    <mergeCell ref="M15:O15"/>
    <mergeCell ref="G7:I8"/>
    <mergeCell ref="J7:M8"/>
    <mergeCell ref="N7:O8"/>
    <mergeCell ref="L9:O9"/>
    <mergeCell ref="G10:O10"/>
    <mergeCell ref="G11:O12"/>
    <mergeCell ref="G13:H13"/>
    <mergeCell ref="I13:J13"/>
    <mergeCell ref="K13:L13"/>
    <mergeCell ref="M13:O13"/>
    <mergeCell ref="G14:H14"/>
    <mergeCell ref="A1:D3"/>
    <mergeCell ref="E1:M1"/>
    <mergeCell ref="N1:O1"/>
    <mergeCell ref="N2:O3"/>
    <mergeCell ref="A4:B4"/>
    <mergeCell ref="C4:F5"/>
    <mergeCell ref="G4:H5"/>
    <mergeCell ref="I4:O5"/>
    <mergeCell ref="A5:B5"/>
    <mergeCell ref="E2:M2"/>
    <mergeCell ref="E3:M3"/>
    <mergeCell ref="G42:H42"/>
    <mergeCell ref="I42:J42"/>
    <mergeCell ref="K42:L42"/>
    <mergeCell ref="M42:O42"/>
    <mergeCell ref="K28:L28"/>
    <mergeCell ref="M28:O28"/>
    <mergeCell ref="G35:I36"/>
    <mergeCell ref="J35:M36"/>
    <mergeCell ref="N35:O36"/>
    <mergeCell ref="L37:O37"/>
    <mergeCell ref="G30:H30"/>
    <mergeCell ref="I30:J30"/>
    <mergeCell ref="K30:L30"/>
    <mergeCell ref="M30:O30"/>
    <mergeCell ref="G31:H31"/>
    <mergeCell ref="G33:H33"/>
    <mergeCell ref="G32:H32"/>
    <mergeCell ref="G21:I22"/>
    <mergeCell ref="J21:M22"/>
    <mergeCell ref="I14:J14"/>
    <mergeCell ref="K14:L14"/>
    <mergeCell ref="M14:O14"/>
    <mergeCell ref="K16:L16"/>
    <mergeCell ref="M16:O16"/>
    <mergeCell ref="G20:O20"/>
    <mergeCell ref="N21:O22"/>
    <mergeCell ref="G16:H16"/>
    <mergeCell ref="I16:J16"/>
    <mergeCell ref="I19:J19"/>
    <mergeCell ref="K19:L19"/>
    <mergeCell ref="M19:O19"/>
    <mergeCell ref="G19:H19"/>
    <mergeCell ref="L23:O23"/>
    <mergeCell ref="G24:O24"/>
    <mergeCell ref="G25:O26"/>
    <mergeCell ref="G27:H27"/>
    <mergeCell ref="K41:L41"/>
    <mergeCell ref="M41:O41"/>
    <mergeCell ref="G28:H28"/>
    <mergeCell ref="I28:J28"/>
    <mergeCell ref="G34:O34"/>
    <mergeCell ref="G38:O38"/>
    <mergeCell ref="G39:O40"/>
    <mergeCell ref="G41:H41"/>
    <mergeCell ref="I41:J41"/>
    <mergeCell ref="G29:H29"/>
    <mergeCell ref="I29:J29"/>
    <mergeCell ref="K29:L29"/>
    <mergeCell ref="M29:O29"/>
  </mergeCells>
  <pageMargins left="0.78740157480314965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  Page 11&amp;R&amp;8 03.10.2012</oddFooter>
  </headerFooter>
  <drawing r:id="rId2"/>
  <legacyDrawing r:id="rId3"/>
  <controls>
    <mc:AlternateContent xmlns:mc="http://schemas.openxmlformats.org/markup-compatibility/2006">
      <mc:Choice Requires="x14">
        <control shapeId="98396" r:id="rId4" name="CheckBox2">
          <controlPr defaultSize="0" autoFill="0" autoLine="0" r:id="rId5">
            <anchor moveWithCells="1">
              <from>
                <xdr:col>6</xdr:col>
                <xdr:colOff>45720</xdr:colOff>
                <xdr:row>8</xdr:row>
                <xdr:rowOff>38100</xdr:rowOff>
              </from>
              <to>
                <xdr:col>11</xdr:col>
                <xdr:colOff>190500</xdr:colOff>
                <xdr:row>9</xdr:row>
                <xdr:rowOff>45720</xdr:rowOff>
              </to>
            </anchor>
          </controlPr>
        </control>
      </mc:Choice>
      <mc:Fallback>
        <control shapeId="98396" r:id="rId4" name="CheckBox2"/>
      </mc:Fallback>
    </mc:AlternateContent>
    <mc:AlternateContent xmlns:mc="http://schemas.openxmlformats.org/markup-compatibility/2006">
      <mc:Choice Requires="x14">
        <control shapeId="98401" r:id="rId6" name="CheckBox6">
          <controlPr defaultSize="0" autoFill="0" autoLine="0" r:id="rId7">
            <anchor moveWithCells="1">
              <from>
                <xdr:col>6</xdr:col>
                <xdr:colOff>45720</xdr:colOff>
                <xdr:row>22</xdr:row>
                <xdr:rowOff>38100</xdr:rowOff>
              </from>
              <to>
                <xdr:col>11</xdr:col>
                <xdr:colOff>190500</xdr:colOff>
                <xdr:row>23</xdr:row>
                <xdr:rowOff>45720</xdr:rowOff>
              </to>
            </anchor>
          </controlPr>
        </control>
      </mc:Choice>
      <mc:Fallback>
        <control shapeId="98401" r:id="rId6" name="CheckBox6"/>
      </mc:Fallback>
    </mc:AlternateContent>
    <mc:AlternateContent xmlns:mc="http://schemas.openxmlformats.org/markup-compatibility/2006">
      <mc:Choice Requires="x14">
        <control shapeId="98405" r:id="rId8" name="CheckBox9">
          <controlPr defaultSize="0" autoFill="0" autoLine="0" r:id="rId9">
            <anchor moveWithCells="1">
              <from>
                <xdr:col>6</xdr:col>
                <xdr:colOff>45720</xdr:colOff>
                <xdr:row>36</xdr:row>
                <xdr:rowOff>38100</xdr:rowOff>
              </from>
              <to>
                <xdr:col>11</xdr:col>
                <xdr:colOff>190500</xdr:colOff>
                <xdr:row>37</xdr:row>
                <xdr:rowOff>45720</xdr:rowOff>
              </to>
            </anchor>
          </controlPr>
        </control>
      </mc:Choice>
      <mc:Fallback>
        <control shapeId="98405" r:id="rId8" name="CheckBox9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Data!$C$26:$C$40</xm:f>
          </x14:formula1>
          <xm:sqref>J7:M8 J21:M22 J35:M36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30">
    <tabColor indexed="44"/>
  </sheetPr>
  <dimension ref="A1:Q48"/>
  <sheetViews>
    <sheetView view="pageBreakPreview" zoomScaleNormal="125" zoomScaleSheetLayoutView="100" workbookViewId="0">
      <selection activeCell="J35" sqref="J35:M36"/>
    </sheetView>
  </sheetViews>
  <sheetFormatPr defaultColWidth="6.81640625" defaultRowHeight="15" x14ac:dyDescent="0.25"/>
  <cols>
    <col min="1" max="3" width="6.81640625" style="6" customWidth="1"/>
    <col min="4" max="4" width="6.81640625" style="7" customWidth="1"/>
    <col min="5" max="5" width="6.81640625" style="6" customWidth="1"/>
    <col min="6" max="6" width="6.81640625" style="7" customWidth="1"/>
    <col min="7" max="11" width="6.81640625" style="6" customWidth="1"/>
    <col min="12" max="12" width="6.81640625" style="7" customWidth="1"/>
    <col min="13" max="14" width="6.81640625" style="6" customWidth="1"/>
    <col min="15" max="15" width="6.81640625" style="7" customWidth="1"/>
    <col min="16" max="16384" width="6.81640625" style="1"/>
  </cols>
  <sheetData>
    <row r="1" spans="1:17" ht="20.100000000000001" customHeight="1" x14ac:dyDescent="0.3">
      <c r="A1" s="250"/>
      <c r="B1" s="496"/>
      <c r="C1" s="496"/>
      <c r="D1" s="496"/>
      <c r="E1" s="499" t="s">
        <v>689</v>
      </c>
      <c r="F1" s="500"/>
      <c r="G1" s="500"/>
      <c r="H1" s="500"/>
      <c r="I1" s="500"/>
      <c r="J1" s="500"/>
      <c r="K1" s="500"/>
      <c r="L1" s="500"/>
      <c r="M1" s="501"/>
      <c r="N1" s="238" t="s">
        <v>147</v>
      </c>
      <c r="O1" s="239"/>
    </row>
    <row r="2" spans="1:17" ht="20.100000000000001" customHeight="1" x14ac:dyDescent="0.25">
      <c r="A2" s="497"/>
      <c r="B2" s="498"/>
      <c r="C2" s="498"/>
      <c r="D2" s="498"/>
      <c r="E2" s="690" t="s">
        <v>49</v>
      </c>
      <c r="F2" s="690"/>
      <c r="G2" s="690"/>
      <c r="H2" s="690"/>
      <c r="I2" s="690"/>
      <c r="J2" s="690"/>
      <c r="K2" s="690"/>
      <c r="L2" s="690"/>
      <c r="M2" s="691"/>
      <c r="N2" s="522">
        <f>'FORMULARZ ZAMÓWIENIA - OKŁADKA'!N2</f>
        <v>45030</v>
      </c>
      <c r="O2" s="523"/>
    </row>
    <row r="3" spans="1:17" ht="20.100000000000001" customHeight="1" thickBot="1" x14ac:dyDescent="0.3">
      <c r="A3" s="497"/>
      <c r="B3" s="498"/>
      <c r="C3" s="498"/>
      <c r="D3" s="498"/>
      <c r="E3" s="692" t="s">
        <v>161</v>
      </c>
      <c r="F3" s="692"/>
      <c r="G3" s="692"/>
      <c r="H3" s="692"/>
      <c r="I3" s="692"/>
      <c r="J3" s="692"/>
      <c r="K3" s="692"/>
      <c r="L3" s="692"/>
      <c r="M3" s="693"/>
      <c r="N3" s="524"/>
      <c r="O3" s="525"/>
    </row>
    <row r="4" spans="1:17" ht="20.100000000000001" customHeight="1" x14ac:dyDescent="0.25">
      <c r="A4" s="528" t="s">
        <v>7</v>
      </c>
      <c r="B4" s="187"/>
      <c r="C4" s="684"/>
      <c r="D4" s="530"/>
      <c r="E4" s="530"/>
      <c r="F4" s="530"/>
      <c r="G4" s="543" t="s">
        <v>48</v>
      </c>
      <c r="H4" s="544"/>
      <c r="I4" s="685"/>
      <c r="J4" s="196"/>
      <c r="K4" s="686"/>
      <c r="L4" s="686"/>
      <c r="M4" s="686"/>
      <c r="N4" s="686"/>
      <c r="O4" s="687"/>
    </row>
    <row r="5" spans="1:17" ht="20.100000000000001" customHeight="1" thickBot="1" x14ac:dyDescent="0.3">
      <c r="A5" s="541" t="s">
        <v>39</v>
      </c>
      <c r="B5" s="542"/>
      <c r="C5" s="532"/>
      <c r="D5" s="533"/>
      <c r="E5" s="533"/>
      <c r="F5" s="533"/>
      <c r="G5" s="545"/>
      <c r="H5" s="546"/>
      <c r="I5" s="199"/>
      <c r="J5" s="199"/>
      <c r="K5" s="688"/>
      <c r="L5" s="688"/>
      <c r="M5" s="688"/>
      <c r="N5" s="688"/>
      <c r="O5" s="689"/>
    </row>
    <row r="6" spans="1:17" ht="19.5" customHeight="1" x14ac:dyDescent="0.3">
      <c r="A6" s="760" t="s">
        <v>754</v>
      </c>
      <c r="B6" s="760"/>
      <c r="C6" s="760"/>
      <c r="D6" s="760"/>
      <c r="E6" s="761" t="s">
        <v>760</v>
      </c>
      <c r="F6" s="762"/>
      <c r="G6" s="694" t="s">
        <v>156</v>
      </c>
      <c r="H6" s="695"/>
      <c r="I6" s="695"/>
      <c r="J6" s="695"/>
      <c r="K6" s="695"/>
      <c r="L6" s="695"/>
      <c r="M6" s="695"/>
      <c r="N6" s="696"/>
      <c r="O6" s="697"/>
    </row>
    <row r="7" spans="1:17" ht="19.5" customHeight="1" x14ac:dyDescent="0.25">
      <c r="A7" s="669" t="s">
        <v>756</v>
      </c>
      <c r="B7" s="670"/>
      <c r="C7" s="670"/>
      <c r="D7" s="670"/>
      <c r="E7" s="763"/>
      <c r="F7" s="764"/>
      <c r="G7" s="475"/>
      <c r="H7" s="476"/>
      <c r="I7" s="476"/>
      <c r="J7" s="547" t="s">
        <v>762</v>
      </c>
      <c r="K7" s="547"/>
      <c r="L7" s="547"/>
      <c r="M7" s="547"/>
      <c r="N7" s="682"/>
      <c r="O7" s="549"/>
    </row>
    <row r="8" spans="1:17" ht="19.5" customHeight="1" x14ac:dyDescent="0.25">
      <c r="A8" s="669" t="s">
        <v>51</v>
      </c>
      <c r="B8" s="670"/>
      <c r="C8" s="754"/>
      <c r="D8" s="754"/>
      <c r="E8" s="754"/>
      <c r="F8" s="755"/>
      <c r="G8" s="488"/>
      <c r="H8" s="489"/>
      <c r="I8" s="489"/>
      <c r="J8" s="548"/>
      <c r="K8" s="548"/>
      <c r="L8" s="548"/>
      <c r="M8" s="548"/>
      <c r="N8" s="683"/>
      <c r="O8" s="550"/>
    </row>
    <row r="9" spans="1:17" ht="19.5" customHeight="1" x14ac:dyDescent="0.25">
      <c r="A9" s="756"/>
      <c r="B9" s="754"/>
      <c r="C9" s="754"/>
      <c r="D9" s="754"/>
      <c r="E9" s="754"/>
      <c r="F9" s="755"/>
      <c r="G9" s="30"/>
      <c r="H9" s="26"/>
      <c r="I9" s="26"/>
      <c r="J9" s="26"/>
      <c r="K9" s="26"/>
      <c r="L9" s="682"/>
      <c r="M9" s="682"/>
      <c r="N9" s="682"/>
      <c r="O9" s="549"/>
    </row>
    <row r="10" spans="1:17" ht="19.5" customHeight="1" x14ac:dyDescent="0.25">
      <c r="A10" s="756"/>
      <c r="B10" s="754"/>
      <c r="C10" s="754"/>
      <c r="D10" s="754"/>
      <c r="E10" s="754"/>
      <c r="F10" s="755"/>
      <c r="G10" s="445" t="s">
        <v>152</v>
      </c>
      <c r="H10" s="446"/>
      <c r="I10" s="446"/>
      <c r="J10" s="446"/>
      <c r="K10" s="446"/>
      <c r="L10" s="446"/>
      <c r="M10" s="446"/>
      <c r="N10" s="446"/>
      <c r="O10" s="447"/>
    </row>
    <row r="11" spans="1:17" ht="19.5" customHeight="1" x14ac:dyDescent="0.25">
      <c r="A11" s="756"/>
      <c r="B11" s="754"/>
      <c r="C11" s="754"/>
      <c r="D11" s="754"/>
      <c r="E11" s="754"/>
      <c r="F11" s="755"/>
      <c r="G11" s="362" t="s">
        <v>126</v>
      </c>
      <c r="H11" s="676"/>
      <c r="I11" s="676"/>
      <c r="J11" s="676"/>
      <c r="K11" s="676"/>
      <c r="L11" s="676"/>
      <c r="M11" s="676"/>
      <c r="N11" s="676"/>
      <c r="O11" s="677"/>
    </row>
    <row r="12" spans="1:17" ht="19.5" customHeight="1" thickBot="1" x14ac:dyDescent="0.3">
      <c r="A12" s="756"/>
      <c r="B12" s="754"/>
      <c r="C12" s="754"/>
      <c r="D12" s="754"/>
      <c r="E12" s="754"/>
      <c r="F12" s="755"/>
      <c r="G12" s="362"/>
      <c r="H12" s="676"/>
      <c r="I12" s="676"/>
      <c r="J12" s="676"/>
      <c r="K12" s="676"/>
      <c r="L12" s="676"/>
      <c r="M12" s="676"/>
      <c r="N12" s="676"/>
      <c r="O12" s="677"/>
    </row>
    <row r="13" spans="1:17" ht="19.5" customHeight="1" x14ac:dyDescent="0.25">
      <c r="A13" s="756"/>
      <c r="B13" s="754"/>
      <c r="C13" s="754"/>
      <c r="D13" s="754"/>
      <c r="E13" s="754"/>
      <c r="F13" s="755"/>
      <c r="G13" s="698" t="s">
        <v>50</v>
      </c>
      <c r="H13" s="699"/>
      <c r="I13" s="699" t="s">
        <v>35</v>
      </c>
      <c r="J13" s="699"/>
      <c r="K13" s="699" t="s">
        <v>160</v>
      </c>
      <c r="L13" s="700"/>
      <c r="M13" s="701" t="s">
        <v>29</v>
      </c>
      <c r="N13" s="702"/>
      <c r="O13" s="703"/>
    </row>
    <row r="14" spans="1:17" ht="19.5" customHeight="1" thickBot="1" x14ac:dyDescent="0.3">
      <c r="A14" s="756"/>
      <c r="B14" s="754"/>
      <c r="C14" s="754"/>
      <c r="D14" s="754"/>
      <c r="E14" s="754"/>
      <c r="F14" s="755"/>
      <c r="G14" s="731" t="s">
        <v>159</v>
      </c>
      <c r="H14" s="732"/>
      <c r="I14" s="732" t="s">
        <v>137</v>
      </c>
      <c r="J14" s="732"/>
      <c r="K14" s="625" t="s">
        <v>138</v>
      </c>
      <c r="L14" s="627"/>
      <c r="M14" s="733" t="s">
        <v>142</v>
      </c>
      <c r="N14" s="733"/>
      <c r="O14" s="734"/>
    </row>
    <row r="15" spans="1:17" ht="19.5" customHeight="1" x14ac:dyDescent="0.25">
      <c r="A15" s="756"/>
      <c r="B15" s="754"/>
      <c r="C15" s="754"/>
      <c r="D15" s="754"/>
      <c r="E15" s="754"/>
      <c r="F15" s="755"/>
      <c r="G15" s="739"/>
      <c r="H15" s="735"/>
      <c r="I15" s="735"/>
      <c r="J15" s="735"/>
      <c r="K15" s="736"/>
      <c r="L15" s="736"/>
      <c r="M15" s="737"/>
      <c r="N15" s="737"/>
      <c r="O15" s="738"/>
      <c r="Q15" s="1">
        <f>G15*I15/1000</f>
        <v>0</v>
      </c>
    </row>
    <row r="16" spans="1:17" ht="19.5" customHeight="1" x14ac:dyDescent="0.25">
      <c r="A16" s="756"/>
      <c r="B16" s="754"/>
      <c r="C16" s="754"/>
      <c r="D16" s="754"/>
      <c r="E16" s="754"/>
      <c r="F16" s="755"/>
      <c r="G16" s="678"/>
      <c r="H16" s="679"/>
      <c r="I16" s="679"/>
      <c r="J16" s="679"/>
      <c r="K16" s="650"/>
      <c r="L16" s="650"/>
      <c r="M16" s="651"/>
      <c r="N16" s="651"/>
      <c r="O16" s="652"/>
      <c r="Q16" s="1">
        <f t="shared" ref="Q16:Q19" si="0">G16*I16/1000</f>
        <v>0</v>
      </c>
    </row>
    <row r="17" spans="1:17" ht="19.5" customHeight="1" x14ac:dyDescent="0.25">
      <c r="A17" s="756"/>
      <c r="B17" s="754"/>
      <c r="C17" s="754"/>
      <c r="D17" s="754"/>
      <c r="E17" s="754"/>
      <c r="F17" s="755"/>
      <c r="G17" s="678"/>
      <c r="H17" s="679"/>
      <c r="I17" s="679"/>
      <c r="J17" s="679"/>
      <c r="K17" s="650"/>
      <c r="L17" s="650"/>
      <c r="M17" s="651"/>
      <c r="N17" s="651"/>
      <c r="O17" s="652"/>
      <c r="Q17" s="1">
        <f t="shared" si="0"/>
        <v>0</v>
      </c>
    </row>
    <row r="18" spans="1:17" ht="19.5" customHeight="1" x14ac:dyDescent="0.25">
      <c r="A18" s="756"/>
      <c r="B18" s="754"/>
      <c r="C18" s="754"/>
      <c r="D18" s="754"/>
      <c r="E18" s="754"/>
      <c r="F18" s="755"/>
      <c r="G18" s="678"/>
      <c r="H18" s="679"/>
      <c r="I18" s="679"/>
      <c r="J18" s="679"/>
      <c r="K18" s="650"/>
      <c r="L18" s="650"/>
      <c r="M18" s="651"/>
      <c r="N18" s="651"/>
      <c r="O18" s="652"/>
      <c r="Q18" s="1">
        <f t="shared" si="0"/>
        <v>0</v>
      </c>
    </row>
    <row r="19" spans="1:17" ht="19.5" customHeight="1" thickBot="1" x14ac:dyDescent="0.3">
      <c r="A19" s="757"/>
      <c r="B19" s="758"/>
      <c r="C19" s="758"/>
      <c r="D19" s="758"/>
      <c r="E19" s="758"/>
      <c r="F19" s="759"/>
      <c r="G19" s="680"/>
      <c r="H19" s="681"/>
      <c r="I19" s="681"/>
      <c r="J19" s="681"/>
      <c r="K19" s="740"/>
      <c r="L19" s="740"/>
      <c r="M19" s="769"/>
      <c r="N19" s="769"/>
      <c r="O19" s="770"/>
      <c r="Q19" s="1">
        <f t="shared" si="0"/>
        <v>0</v>
      </c>
    </row>
    <row r="20" spans="1:17" ht="19.5" customHeight="1" x14ac:dyDescent="0.3">
      <c r="A20" s="760" t="s">
        <v>754</v>
      </c>
      <c r="B20" s="760"/>
      <c r="C20" s="760"/>
      <c r="D20" s="760"/>
      <c r="E20" s="761" t="s">
        <v>763</v>
      </c>
      <c r="F20" s="762"/>
      <c r="G20" s="694" t="s">
        <v>156</v>
      </c>
      <c r="H20" s="695"/>
      <c r="I20" s="695"/>
      <c r="J20" s="695"/>
      <c r="K20" s="695"/>
      <c r="L20" s="695"/>
      <c r="M20" s="695"/>
      <c r="N20" s="696"/>
      <c r="O20" s="697"/>
      <c r="Q20" s="73">
        <f>SUM(Q15:Q19)</f>
        <v>0</v>
      </c>
    </row>
    <row r="21" spans="1:17" ht="19.5" customHeight="1" x14ac:dyDescent="0.25">
      <c r="A21" s="669" t="s">
        <v>756</v>
      </c>
      <c r="B21" s="670"/>
      <c r="C21" s="670"/>
      <c r="D21" s="670"/>
      <c r="E21" s="763"/>
      <c r="F21" s="764"/>
      <c r="G21" s="475"/>
      <c r="H21" s="476"/>
      <c r="I21" s="476"/>
      <c r="J21" s="547" t="s">
        <v>762</v>
      </c>
      <c r="K21" s="547"/>
      <c r="L21" s="547"/>
      <c r="M21" s="547"/>
      <c r="N21" s="682"/>
      <c r="O21" s="549"/>
    </row>
    <row r="22" spans="1:17" ht="19.5" customHeight="1" x14ac:dyDescent="0.25">
      <c r="A22" s="669" t="s">
        <v>51</v>
      </c>
      <c r="B22" s="670"/>
      <c r="C22" s="754"/>
      <c r="D22" s="754"/>
      <c r="E22" s="754"/>
      <c r="F22" s="755"/>
      <c r="G22" s="488"/>
      <c r="H22" s="489"/>
      <c r="I22" s="489"/>
      <c r="J22" s="548"/>
      <c r="K22" s="548"/>
      <c r="L22" s="548"/>
      <c r="M22" s="548"/>
      <c r="N22" s="683"/>
      <c r="O22" s="550"/>
    </row>
    <row r="23" spans="1:17" ht="19.5" customHeight="1" x14ac:dyDescent="0.25">
      <c r="A23" s="756"/>
      <c r="B23" s="754"/>
      <c r="C23" s="754"/>
      <c r="D23" s="754"/>
      <c r="E23" s="754"/>
      <c r="F23" s="755"/>
      <c r="G23" s="30"/>
      <c r="H23" s="26"/>
      <c r="I23" s="26"/>
      <c r="J23" s="26"/>
      <c r="K23" s="26"/>
      <c r="L23" s="682"/>
      <c r="M23" s="682"/>
      <c r="N23" s="682"/>
      <c r="O23" s="549"/>
    </row>
    <row r="24" spans="1:17" ht="19.5" customHeight="1" x14ac:dyDescent="0.25">
      <c r="A24" s="756"/>
      <c r="B24" s="754"/>
      <c r="C24" s="754"/>
      <c r="D24" s="754"/>
      <c r="E24" s="754"/>
      <c r="F24" s="755"/>
      <c r="G24" s="445" t="s">
        <v>152</v>
      </c>
      <c r="H24" s="446"/>
      <c r="I24" s="446"/>
      <c r="J24" s="446"/>
      <c r="K24" s="446"/>
      <c r="L24" s="446"/>
      <c r="M24" s="446"/>
      <c r="N24" s="446"/>
      <c r="O24" s="447"/>
    </row>
    <row r="25" spans="1:17" ht="19.5" customHeight="1" x14ac:dyDescent="0.25">
      <c r="A25" s="756"/>
      <c r="B25" s="754"/>
      <c r="C25" s="754"/>
      <c r="D25" s="754"/>
      <c r="E25" s="754"/>
      <c r="F25" s="755"/>
      <c r="G25" s="362" t="s">
        <v>126</v>
      </c>
      <c r="H25" s="676"/>
      <c r="I25" s="676"/>
      <c r="J25" s="676"/>
      <c r="K25" s="676"/>
      <c r="L25" s="676"/>
      <c r="M25" s="676"/>
      <c r="N25" s="676"/>
      <c r="O25" s="677"/>
    </row>
    <row r="26" spans="1:17" ht="19.5" customHeight="1" thickBot="1" x14ac:dyDescent="0.3">
      <c r="A26" s="756"/>
      <c r="B26" s="754"/>
      <c r="C26" s="754"/>
      <c r="D26" s="754"/>
      <c r="E26" s="754"/>
      <c r="F26" s="755"/>
      <c r="G26" s="362"/>
      <c r="H26" s="676"/>
      <c r="I26" s="676"/>
      <c r="J26" s="676"/>
      <c r="K26" s="676"/>
      <c r="L26" s="676"/>
      <c r="M26" s="676"/>
      <c r="N26" s="676"/>
      <c r="O26" s="677"/>
      <c r="Q26" s="47"/>
    </row>
    <row r="27" spans="1:17" ht="19.5" customHeight="1" x14ac:dyDescent="0.25">
      <c r="A27" s="756"/>
      <c r="B27" s="754"/>
      <c r="C27" s="754"/>
      <c r="D27" s="754"/>
      <c r="E27" s="754"/>
      <c r="F27" s="755"/>
      <c r="G27" s="698" t="s">
        <v>50</v>
      </c>
      <c r="H27" s="699"/>
      <c r="I27" s="699" t="s">
        <v>35</v>
      </c>
      <c r="J27" s="699"/>
      <c r="K27" s="699" t="s">
        <v>160</v>
      </c>
      <c r="L27" s="700"/>
      <c r="M27" s="701" t="s">
        <v>29</v>
      </c>
      <c r="N27" s="702"/>
      <c r="O27" s="703"/>
    </row>
    <row r="28" spans="1:17" ht="19.5" customHeight="1" thickBot="1" x14ac:dyDescent="0.3">
      <c r="A28" s="756"/>
      <c r="B28" s="754"/>
      <c r="C28" s="754"/>
      <c r="D28" s="754"/>
      <c r="E28" s="754"/>
      <c r="F28" s="755"/>
      <c r="G28" s="731" t="s">
        <v>159</v>
      </c>
      <c r="H28" s="732"/>
      <c r="I28" s="732" t="s">
        <v>137</v>
      </c>
      <c r="J28" s="732"/>
      <c r="K28" s="625" t="s">
        <v>138</v>
      </c>
      <c r="L28" s="627"/>
      <c r="M28" s="733" t="s">
        <v>142</v>
      </c>
      <c r="N28" s="733"/>
      <c r="O28" s="734"/>
    </row>
    <row r="29" spans="1:17" ht="19.5" customHeight="1" x14ac:dyDescent="0.25">
      <c r="A29" s="756"/>
      <c r="B29" s="754"/>
      <c r="C29" s="754"/>
      <c r="D29" s="754"/>
      <c r="E29" s="754"/>
      <c r="F29" s="755"/>
      <c r="G29" s="739"/>
      <c r="H29" s="735"/>
      <c r="I29" s="735"/>
      <c r="J29" s="735"/>
      <c r="K29" s="736"/>
      <c r="L29" s="736"/>
      <c r="M29" s="737"/>
      <c r="N29" s="737"/>
      <c r="O29" s="738"/>
      <c r="Q29" s="1">
        <f>G29*I29/1000</f>
        <v>0</v>
      </c>
    </row>
    <row r="30" spans="1:17" ht="19.5" customHeight="1" x14ac:dyDescent="0.25">
      <c r="A30" s="756"/>
      <c r="B30" s="754"/>
      <c r="C30" s="754"/>
      <c r="D30" s="754"/>
      <c r="E30" s="754"/>
      <c r="F30" s="755"/>
      <c r="G30" s="678"/>
      <c r="H30" s="679"/>
      <c r="I30" s="679"/>
      <c r="J30" s="679"/>
      <c r="K30" s="650"/>
      <c r="L30" s="650"/>
      <c r="M30" s="651"/>
      <c r="N30" s="651"/>
      <c r="O30" s="652"/>
      <c r="Q30" s="1">
        <f t="shared" ref="Q30:Q33" si="1">G30*I30/1000</f>
        <v>0</v>
      </c>
    </row>
    <row r="31" spans="1:17" ht="19.5" customHeight="1" x14ac:dyDescent="0.25">
      <c r="A31" s="756"/>
      <c r="B31" s="754"/>
      <c r="C31" s="754"/>
      <c r="D31" s="754"/>
      <c r="E31" s="754"/>
      <c r="F31" s="755"/>
      <c r="G31" s="678"/>
      <c r="H31" s="679"/>
      <c r="I31" s="679"/>
      <c r="J31" s="679"/>
      <c r="K31" s="650"/>
      <c r="L31" s="650"/>
      <c r="M31" s="651"/>
      <c r="N31" s="651"/>
      <c r="O31" s="652"/>
      <c r="Q31" s="1">
        <f t="shared" si="1"/>
        <v>0</v>
      </c>
    </row>
    <row r="32" spans="1:17" ht="19.5" customHeight="1" x14ac:dyDescent="0.25">
      <c r="A32" s="756"/>
      <c r="B32" s="754"/>
      <c r="C32" s="754"/>
      <c r="D32" s="754"/>
      <c r="E32" s="754"/>
      <c r="F32" s="755"/>
      <c r="G32" s="678"/>
      <c r="H32" s="679"/>
      <c r="I32" s="679"/>
      <c r="J32" s="679"/>
      <c r="K32" s="650"/>
      <c r="L32" s="650"/>
      <c r="M32" s="651"/>
      <c r="N32" s="651"/>
      <c r="O32" s="652"/>
      <c r="Q32" s="1">
        <f t="shared" si="1"/>
        <v>0</v>
      </c>
    </row>
    <row r="33" spans="1:17" ht="19.5" customHeight="1" thickBot="1" x14ac:dyDescent="0.3">
      <c r="A33" s="757"/>
      <c r="B33" s="758"/>
      <c r="C33" s="758"/>
      <c r="D33" s="758"/>
      <c r="E33" s="758"/>
      <c r="F33" s="759"/>
      <c r="G33" s="678"/>
      <c r="H33" s="679"/>
      <c r="I33" s="679"/>
      <c r="J33" s="679"/>
      <c r="K33" s="650"/>
      <c r="L33" s="650"/>
      <c r="M33" s="651"/>
      <c r="N33" s="651"/>
      <c r="O33" s="652"/>
      <c r="Q33" s="1">
        <f t="shared" si="1"/>
        <v>0</v>
      </c>
    </row>
    <row r="34" spans="1:17" ht="19.5" customHeight="1" x14ac:dyDescent="0.3">
      <c r="A34" s="760" t="s">
        <v>754</v>
      </c>
      <c r="B34" s="760"/>
      <c r="C34" s="760"/>
      <c r="D34" s="760"/>
      <c r="E34" s="761" t="s">
        <v>764</v>
      </c>
      <c r="F34" s="762"/>
      <c r="G34" s="694" t="s">
        <v>156</v>
      </c>
      <c r="H34" s="695"/>
      <c r="I34" s="695"/>
      <c r="J34" s="695"/>
      <c r="K34" s="695"/>
      <c r="L34" s="695"/>
      <c r="M34" s="695"/>
      <c r="N34" s="696"/>
      <c r="O34" s="697"/>
      <c r="Q34" s="73">
        <f>SUM(Q29:Q33)</f>
        <v>0</v>
      </c>
    </row>
    <row r="35" spans="1:17" ht="19.5" customHeight="1" x14ac:dyDescent="0.25">
      <c r="A35" s="669" t="s">
        <v>756</v>
      </c>
      <c r="B35" s="670"/>
      <c r="C35" s="670"/>
      <c r="D35" s="670"/>
      <c r="E35" s="763"/>
      <c r="F35" s="764"/>
      <c r="G35" s="475"/>
      <c r="H35" s="476"/>
      <c r="I35" s="476"/>
      <c r="J35" s="547" t="s">
        <v>762</v>
      </c>
      <c r="K35" s="547"/>
      <c r="L35" s="547"/>
      <c r="M35" s="547"/>
      <c r="N35" s="682"/>
      <c r="O35" s="549"/>
    </row>
    <row r="36" spans="1:17" ht="19.5" customHeight="1" x14ac:dyDescent="0.25">
      <c r="A36" s="669" t="s">
        <v>51</v>
      </c>
      <c r="B36" s="670"/>
      <c r="C36" s="754"/>
      <c r="D36" s="754"/>
      <c r="E36" s="754"/>
      <c r="F36" s="755"/>
      <c r="G36" s="488"/>
      <c r="H36" s="489"/>
      <c r="I36" s="489"/>
      <c r="J36" s="548"/>
      <c r="K36" s="548"/>
      <c r="L36" s="548"/>
      <c r="M36" s="548"/>
      <c r="N36" s="683"/>
      <c r="O36" s="550"/>
    </row>
    <row r="37" spans="1:17" ht="19.5" customHeight="1" x14ac:dyDescent="0.25">
      <c r="A37" s="756"/>
      <c r="B37" s="754"/>
      <c r="C37" s="754"/>
      <c r="D37" s="754"/>
      <c r="E37" s="754"/>
      <c r="F37" s="755"/>
      <c r="G37" s="30"/>
      <c r="H37" s="26"/>
      <c r="I37" s="26"/>
      <c r="J37" s="26"/>
      <c r="K37" s="26"/>
      <c r="L37" s="682"/>
      <c r="M37" s="682"/>
      <c r="N37" s="682"/>
      <c r="O37" s="549"/>
    </row>
    <row r="38" spans="1:17" ht="19.5" customHeight="1" x14ac:dyDescent="0.25">
      <c r="A38" s="756"/>
      <c r="B38" s="754"/>
      <c r="C38" s="754"/>
      <c r="D38" s="754"/>
      <c r="E38" s="754"/>
      <c r="F38" s="755"/>
      <c r="G38" s="445" t="s">
        <v>152</v>
      </c>
      <c r="H38" s="446"/>
      <c r="I38" s="446"/>
      <c r="J38" s="446"/>
      <c r="K38" s="446"/>
      <c r="L38" s="446"/>
      <c r="M38" s="446"/>
      <c r="N38" s="446"/>
      <c r="O38" s="447"/>
    </row>
    <row r="39" spans="1:17" ht="19.5" customHeight="1" x14ac:dyDescent="0.25">
      <c r="A39" s="756"/>
      <c r="B39" s="754"/>
      <c r="C39" s="754"/>
      <c r="D39" s="754"/>
      <c r="E39" s="754"/>
      <c r="F39" s="755"/>
      <c r="G39" s="362" t="s">
        <v>126</v>
      </c>
      <c r="H39" s="676"/>
      <c r="I39" s="676"/>
      <c r="J39" s="676"/>
      <c r="K39" s="676"/>
      <c r="L39" s="676"/>
      <c r="M39" s="676"/>
      <c r="N39" s="676"/>
      <c r="O39" s="677"/>
    </row>
    <row r="40" spans="1:17" ht="19.5" customHeight="1" thickBot="1" x14ac:dyDescent="0.3">
      <c r="A40" s="756"/>
      <c r="B40" s="754"/>
      <c r="C40" s="754"/>
      <c r="D40" s="754"/>
      <c r="E40" s="754"/>
      <c r="F40" s="755"/>
      <c r="G40" s="362"/>
      <c r="H40" s="676"/>
      <c r="I40" s="676"/>
      <c r="J40" s="676"/>
      <c r="K40" s="676"/>
      <c r="L40" s="676"/>
      <c r="M40" s="676"/>
      <c r="N40" s="676"/>
      <c r="O40" s="677"/>
    </row>
    <row r="41" spans="1:17" ht="19.5" customHeight="1" x14ac:dyDescent="0.25">
      <c r="A41" s="756"/>
      <c r="B41" s="754"/>
      <c r="C41" s="754"/>
      <c r="D41" s="754"/>
      <c r="E41" s="754"/>
      <c r="F41" s="755"/>
      <c r="G41" s="698" t="s">
        <v>50</v>
      </c>
      <c r="H41" s="699"/>
      <c r="I41" s="699" t="s">
        <v>35</v>
      </c>
      <c r="J41" s="699"/>
      <c r="K41" s="699" t="s">
        <v>160</v>
      </c>
      <c r="L41" s="700"/>
      <c r="M41" s="701" t="s">
        <v>29</v>
      </c>
      <c r="N41" s="702"/>
      <c r="O41" s="703"/>
    </row>
    <row r="42" spans="1:17" ht="19.5" customHeight="1" thickBot="1" x14ac:dyDescent="0.3">
      <c r="A42" s="756"/>
      <c r="B42" s="754"/>
      <c r="C42" s="754"/>
      <c r="D42" s="754"/>
      <c r="E42" s="754"/>
      <c r="F42" s="755"/>
      <c r="G42" s="731" t="s">
        <v>159</v>
      </c>
      <c r="H42" s="732"/>
      <c r="I42" s="732" t="s">
        <v>137</v>
      </c>
      <c r="J42" s="732"/>
      <c r="K42" s="625" t="s">
        <v>138</v>
      </c>
      <c r="L42" s="627"/>
      <c r="M42" s="733" t="s">
        <v>142</v>
      </c>
      <c r="N42" s="733"/>
      <c r="O42" s="734"/>
    </row>
    <row r="43" spans="1:17" ht="19.5" customHeight="1" x14ac:dyDescent="0.25">
      <c r="A43" s="756"/>
      <c r="B43" s="754"/>
      <c r="C43" s="754"/>
      <c r="D43" s="754"/>
      <c r="E43" s="754"/>
      <c r="F43" s="755"/>
      <c r="G43" s="739"/>
      <c r="H43" s="735"/>
      <c r="I43" s="735"/>
      <c r="J43" s="735"/>
      <c r="K43" s="736"/>
      <c r="L43" s="736"/>
      <c r="M43" s="737"/>
      <c r="N43" s="737"/>
      <c r="O43" s="738"/>
      <c r="Q43" s="1">
        <f>G43*I43/1000</f>
        <v>0</v>
      </c>
    </row>
    <row r="44" spans="1:17" ht="19.5" customHeight="1" x14ac:dyDescent="0.25">
      <c r="A44" s="756"/>
      <c r="B44" s="754"/>
      <c r="C44" s="754"/>
      <c r="D44" s="754"/>
      <c r="E44" s="754"/>
      <c r="F44" s="755"/>
      <c r="G44" s="678"/>
      <c r="H44" s="679"/>
      <c r="I44" s="679"/>
      <c r="J44" s="679"/>
      <c r="K44" s="650"/>
      <c r="L44" s="650"/>
      <c r="M44" s="651"/>
      <c r="N44" s="651"/>
      <c r="O44" s="652"/>
      <c r="Q44" s="1">
        <f t="shared" ref="Q44:Q47" si="2">G44*I44/1000</f>
        <v>0</v>
      </c>
    </row>
    <row r="45" spans="1:17" ht="19.5" customHeight="1" x14ac:dyDescent="0.25">
      <c r="A45" s="756"/>
      <c r="B45" s="754"/>
      <c r="C45" s="754"/>
      <c r="D45" s="754"/>
      <c r="E45" s="754"/>
      <c r="F45" s="755"/>
      <c r="G45" s="678"/>
      <c r="H45" s="679"/>
      <c r="I45" s="679"/>
      <c r="J45" s="679"/>
      <c r="K45" s="650"/>
      <c r="L45" s="650"/>
      <c r="M45" s="651"/>
      <c r="N45" s="651"/>
      <c r="O45" s="652"/>
      <c r="Q45" s="1">
        <f t="shared" si="2"/>
        <v>0</v>
      </c>
    </row>
    <row r="46" spans="1:17" ht="19.5" customHeight="1" x14ac:dyDescent="0.25">
      <c r="A46" s="756"/>
      <c r="B46" s="754"/>
      <c r="C46" s="754"/>
      <c r="D46" s="754"/>
      <c r="E46" s="754"/>
      <c r="F46" s="755"/>
      <c r="G46" s="678"/>
      <c r="H46" s="679"/>
      <c r="I46" s="679"/>
      <c r="J46" s="679"/>
      <c r="K46" s="650"/>
      <c r="L46" s="650"/>
      <c r="M46" s="651"/>
      <c r="N46" s="651"/>
      <c r="O46" s="652"/>
      <c r="Q46" s="1">
        <f t="shared" si="2"/>
        <v>0</v>
      </c>
    </row>
    <row r="47" spans="1:17" ht="19.5" customHeight="1" thickBot="1" x14ac:dyDescent="0.3">
      <c r="A47" s="757"/>
      <c r="B47" s="758"/>
      <c r="C47" s="758"/>
      <c r="D47" s="758"/>
      <c r="E47" s="758"/>
      <c r="F47" s="759"/>
      <c r="G47" s="678"/>
      <c r="H47" s="679"/>
      <c r="I47" s="679"/>
      <c r="J47" s="679"/>
      <c r="K47" s="650"/>
      <c r="L47" s="650"/>
      <c r="M47" s="651"/>
      <c r="N47" s="651"/>
      <c r="O47" s="652"/>
      <c r="Q47" s="1">
        <f t="shared" si="2"/>
        <v>0</v>
      </c>
    </row>
    <row r="48" spans="1:17" ht="15.6" x14ac:dyDescent="0.3">
      <c r="Q48" s="73">
        <f>SUM(Q43:Q47)</f>
        <v>0</v>
      </c>
    </row>
  </sheetData>
  <mergeCells count="134">
    <mergeCell ref="K45:L45"/>
    <mergeCell ref="M45:O45"/>
    <mergeCell ref="K42:L42"/>
    <mergeCell ref="M42:O42"/>
    <mergeCell ref="G43:H43"/>
    <mergeCell ref="I43:J43"/>
    <mergeCell ref="K43:L43"/>
    <mergeCell ref="M43:O43"/>
    <mergeCell ref="A37:F47"/>
    <mergeCell ref="L37:O37"/>
    <mergeCell ref="G38:O38"/>
    <mergeCell ref="G39:O40"/>
    <mergeCell ref="G41:H41"/>
    <mergeCell ref="I41:J41"/>
    <mergeCell ref="K41:L41"/>
    <mergeCell ref="M41:O41"/>
    <mergeCell ref="G42:H42"/>
    <mergeCell ref="I42:J42"/>
    <mergeCell ref="G46:H46"/>
    <mergeCell ref="I46:J46"/>
    <mergeCell ref="K46:L46"/>
    <mergeCell ref="M46:O46"/>
    <mergeCell ref="G47:H47"/>
    <mergeCell ref="I47:J47"/>
    <mergeCell ref="K47:L47"/>
    <mergeCell ref="M47:O47"/>
    <mergeCell ref="G44:H44"/>
    <mergeCell ref="I44:J44"/>
    <mergeCell ref="K44:L44"/>
    <mergeCell ref="M44:O44"/>
    <mergeCell ref="G45:H45"/>
    <mergeCell ref="I45:J45"/>
    <mergeCell ref="M30:O30"/>
    <mergeCell ref="G31:H31"/>
    <mergeCell ref="I31:J31"/>
    <mergeCell ref="K31:L31"/>
    <mergeCell ref="M31:O31"/>
    <mergeCell ref="A34:D34"/>
    <mergeCell ref="E34:F35"/>
    <mergeCell ref="G34:O34"/>
    <mergeCell ref="A35:D35"/>
    <mergeCell ref="G35:I36"/>
    <mergeCell ref="J35:M36"/>
    <mergeCell ref="N35:O36"/>
    <mergeCell ref="A36:B36"/>
    <mergeCell ref="C36:F36"/>
    <mergeCell ref="A23:F33"/>
    <mergeCell ref="L23:O23"/>
    <mergeCell ref="G24:O24"/>
    <mergeCell ref="G25:O26"/>
    <mergeCell ref="G27:H27"/>
    <mergeCell ref="I27:J27"/>
    <mergeCell ref="K27:L27"/>
    <mergeCell ref="G32:H32"/>
    <mergeCell ref="I32:J32"/>
    <mergeCell ref="K32:L32"/>
    <mergeCell ref="M32:O32"/>
    <mergeCell ref="G33:H33"/>
    <mergeCell ref="I33:J33"/>
    <mergeCell ref="K33:L33"/>
    <mergeCell ref="M33:O33"/>
    <mergeCell ref="G19:H19"/>
    <mergeCell ref="I19:J19"/>
    <mergeCell ref="K19:L19"/>
    <mergeCell ref="M19:O19"/>
    <mergeCell ref="M27:O27"/>
    <mergeCell ref="G28:H28"/>
    <mergeCell ref="I28:J28"/>
    <mergeCell ref="K28:L28"/>
    <mergeCell ref="M28:O28"/>
    <mergeCell ref="G29:H29"/>
    <mergeCell ref="I29:J29"/>
    <mergeCell ref="K29:L29"/>
    <mergeCell ref="M29:O29"/>
    <mergeCell ref="G30:H30"/>
    <mergeCell ref="I30:J30"/>
    <mergeCell ref="K30:L30"/>
    <mergeCell ref="A20:D20"/>
    <mergeCell ref="E20:F21"/>
    <mergeCell ref="G20:O20"/>
    <mergeCell ref="A21:D21"/>
    <mergeCell ref="G21:I22"/>
    <mergeCell ref="J21:M22"/>
    <mergeCell ref="N21:O22"/>
    <mergeCell ref="A22:B22"/>
    <mergeCell ref="C22:F22"/>
    <mergeCell ref="M17:O17"/>
    <mergeCell ref="G18:H18"/>
    <mergeCell ref="I18:J18"/>
    <mergeCell ref="K18:L18"/>
    <mergeCell ref="M18:O18"/>
    <mergeCell ref="G15:H15"/>
    <mergeCell ref="I15:J15"/>
    <mergeCell ref="K15:L15"/>
    <mergeCell ref="M15:O15"/>
    <mergeCell ref="G16:H16"/>
    <mergeCell ref="I16:J16"/>
    <mergeCell ref="K16:L16"/>
    <mergeCell ref="M16:O16"/>
    <mergeCell ref="A6:D6"/>
    <mergeCell ref="E6:F7"/>
    <mergeCell ref="G6:O6"/>
    <mergeCell ref="A7:D7"/>
    <mergeCell ref="G7:I8"/>
    <mergeCell ref="K13:L13"/>
    <mergeCell ref="M13:O13"/>
    <mergeCell ref="G14:H14"/>
    <mergeCell ref="I14:J14"/>
    <mergeCell ref="K14:L14"/>
    <mergeCell ref="M14:O14"/>
    <mergeCell ref="J7:M8"/>
    <mergeCell ref="N7:O8"/>
    <mergeCell ref="A8:B8"/>
    <mergeCell ref="C8:F8"/>
    <mergeCell ref="A9:F19"/>
    <mergeCell ref="L9:O9"/>
    <mergeCell ref="G10:O10"/>
    <mergeCell ref="G11:O12"/>
    <mergeCell ref="G13:H13"/>
    <mergeCell ref="I13:J13"/>
    <mergeCell ref="G17:H17"/>
    <mergeCell ref="I17:J17"/>
    <mergeCell ref="K17:L17"/>
    <mergeCell ref="A1:D3"/>
    <mergeCell ref="E1:M1"/>
    <mergeCell ref="N1:O1"/>
    <mergeCell ref="E2:M2"/>
    <mergeCell ref="N2:O3"/>
    <mergeCell ref="E3:M3"/>
    <mergeCell ref="A4:B4"/>
    <mergeCell ref="C4:F5"/>
    <mergeCell ref="G4:H5"/>
    <mergeCell ref="I4:O5"/>
    <mergeCell ref="A5:B5"/>
  </mergeCells>
  <pageMargins left="0.78740157480314965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  Page 11&amp;R&amp;8 03.10.2012</oddFooter>
  </headerFooter>
  <drawing r:id="rId2"/>
  <legacyDrawing r:id="rId3"/>
  <controls>
    <mc:AlternateContent xmlns:mc="http://schemas.openxmlformats.org/markup-compatibility/2006">
      <mc:Choice Requires="x14">
        <control shapeId="152579" r:id="rId4" name="CheckBox9">
          <controlPr defaultSize="0" autoFill="0" autoLine="0" r:id="rId5">
            <anchor moveWithCells="1">
              <from>
                <xdr:col>6</xdr:col>
                <xdr:colOff>45720</xdr:colOff>
                <xdr:row>36</xdr:row>
                <xdr:rowOff>38100</xdr:rowOff>
              </from>
              <to>
                <xdr:col>11</xdr:col>
                <xdr:colOff>190500</xdr:colOff>
                <xdr:row>37</xdr:row>
                <xdr:rowOff>45720</xdr:rowOff>
              </to>
            </anchor>
          </controlPr>
        </control>
      </mc:Choice>
      <mc:Fallback>
        <control shapeId="152579" r:id="rId4" name="CheckBox9"/>
      </mc:Fallback>
    </mc:AlternateContent>
    <mc:AlternateContent xmlns:mc="http://schemas.openxmlformats.org/markup-compatibility/2006">
      <mc:Choice Requires="x14">
        <control shapeId="152578" r:id="rId6" name="CheckBox6">
          <controlPr defaultSize="0" autoFill="0" autoLine="0" r:id="rId7">
            <anchor moveWithCells="1">
              <from>
                <xdr:col>6</xdr:col>
                <xdr:colOff>45720</xdr:colOff>
                <xdr:row>22</xdr:row>
                <xdr:rowOff>38100</xdr:rowOff>
              </from>
              <to>
                <xdr:col>11</xdr:col>
                <xdr:colOff>190500</xdr:colOff>
                <xdr:row>23</xdr:row>
                <xdr:rowOff>45720</xdr:rowOff>
              </to>
            </anchor>
          </controlPr>
        </control>
      </mc:Choice>
      <mc:Fallback>
        <control shapeId="152578" r:id="rId6" name="CheckBox6"/>
      </mc:Fallback>
    </mc:AlternateContent>
    <mc:AlternateContent xmlns:mc="http://schemas.openxmlformats.org/markup-compatibility/2006">
      <mc:Choice Requires="x14">
        <control shapeId="152577" r:id="rId8" name="CheckBox2">
          <controlPr defaultSize="0" autoFill="0" autoLine="0" r:id="rId9">
            <anchor moveWithCells="1">
              <from>
                <xdr:col>6</xdr:col>
                <xdr:colOff>45720</xdr:colOff>
                <xdr:row>8</xdr:row>
                <xdr:rowOff>38100</xdr:rowOff>
              </from>
              <to>
                <xdr:col>11</xdr:col>
                <xdr:colOff>190500</xdr:colOff>
                <xdr:row>9</xdr:row>
                <xdr:rowOff>45720</xdr:rowOff>
              </to>
            </anchor>
          </controlPr>
        </control>
      </mc:Choice>
      <mc:Fallback>
        <control shapeId="152577" r:id="rId8" name="CheckBox2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31">
    <tabColor indexed="44"/>
  </sheetPr>
  <dimension ref="A1:Q48"/>
  <sheetViews>
    <sheetView view="pageBreakPreview" zoomScaleNormal="125" zoomScaleSheetLayoutView="100" workbookViewId="0">
      <selection activeCell="S7" sqref="S7"/>
    </sheetView>
  </sheetViews>
  <sheetFormatPr defaultColWidth="6.81640625" defaultRowHeight="15" x14ac:dyDescent="0.25"/>
  <cols>
    <col min="1" max="3" width="6.81640625" style="6" customWidth="1"/>
    <col min="4" max="4" width="6.81640625" style="7" customWidth="1"/>
    <col min="5" max="5" width="6.81640625" style="6" customWidth="1"/>
    <col min="6" max="6" width="6.81640625" style="7" customWidth="1"/>
    <col min="7" max="11" width="6.81640625" style="6" customWidth="1"/>
    <col min="12" max="12" width="6.81640625" style="7" customWidth="1"/>
    <col min="13" max="14" width="6.81640625" style="6" customWidth="1"/>
    <col min="15" max="15" width="6.81640625" style="7" customWidth="1"/>
    <col min="16" max="16384" width="6.81640625" style="1"/>
  </cols>
  <sheetData>
    <row r="1" spans="1:17" ht="20.100000000000001" customHeight="1" x14ac:dyDescent="0.3">
      <c r="A1" s="250"/>
      <c r="B1" s="496"/>
      <c r="C1" s="496"/>
      <c r="D1" s="496"/>
      <c r="E1" s="499" t="s">
        <v>689</v>
      </c>
      <c r="F1" s="500"/>
      <c r="G1" s="500"/>
      <c r="H1" s="500"/>
      <c r="I1" s="500"/>
      <c r="J1" s="500"/>
      <c r="K1" s="500"/>
      <c r="L1" s="500"/>
      <c r="M1" s="501"/>
      <c r="N1" s="238" t="s">
        <v>147</v>
      </c>
      <c r="O1" s="239"/>
    </row>
    <row r="2" spans="1:17" ht="20.100000000000001" customHeight="1" x14ac:dyDescent="0.25">
      <c r="A2" s="497"/>
      <c r="B2" s="498"/>
      <c r="C2" s="498"/>
      <c r="D2" s="498"/>
      <c r="E2" s="690" t="s">
        <v>49</v>
      </c>
      <c r="F2" s="690"/>
      <c r="G2" s="690"/>
      <c r="H2" s="690"/>
      <c r="I2" s="690"/>
      <c r="J2" s="690"/>
      <c r="K2" s="690"/>
      <c r="L2" s="690"/>
      <c r="M2" s="691"/>
      <c r="N2" s="522">
        <f>'FORMULARZ ZAMÓWIENIA - OKŁADKA'!N2</f>
        <v>45030</v>
      </c>
      <c r="O2" s="523"/>
    </row>
    <row r="3" spans="1:17" ht="20.100000000000001" customHeight="1" thickBot="1" x14ac:dyDescent="0.3">
      <c r="A3" s="497"/>
      <c r="B3" s="498"/>
      <c r="C3" s="498"/>
      <c r="D3" s="498"/>
      <c r="E3" s="692" t="s">
        <v>161</v>
      </c>
      <c r="F3" s="692"/>
      <c r="G3" s="692"/>
      <c r="H3" s="692"/>
      <c r="I3" s="692"/>
      <c r="J3" s="692"/>
      <c r="K3" s="692"/>
      <c r="L3" s="692"/>
      <c r="M3" s="693"/>
      <c r="N3" s="524"/>
      <c r="O3" s="525"/>
    </row>
    <row r="4" spans="1:17" ht="20.100000000000001" customHeight="1" x14ac:dyDescent="0.25">
      <c r="A4" s="528" t="s">
        <v>7</v>
      </c>
      <c r="B4" s="187"/>
      <c r="C4" s="684"/>
      <c r="D4" s="530"/>
      <c r="E4" s="530"/>
      <c r="F4" s="530"/>
      <c r="G4" s="543" t="s">
        <v>48</v>
      </c>
      <c r="H4" s="544"/>
      <c r="I4" s="685"/>
      <c r="J4" s="196"/>
      <c r="K4" s="686"/>
      <c r="L4" s="686"/>
      <c r="M4" s="686"/>
      <c r="N4" s="686"/>
      <c r="O4" s="687"/>
    </row>
    <row r="5" spans="1:17" ht="20.100000000000001" customHeight="1" thickBot="1" x14ac:dyDescent="0.3">
      <c r="A5" s="541" t="s">
        <v>39</v>
      </c>
      <c r="B5" s="542"/>
      <c r="C5" s="532"/>
      <c r="D5" s="533"/>
      <c r="E5" s="533"/>
      <c r="F5" s="533"/>
      <c r="G5" s="545"/>
      <c r="H5" s="546"/>
      <c r="I5" s="199"/>
      <c r="J5" s="199"/>
      <c r="K5" s="688"/>
      <c r="L5" s="688"/>
      <c r="M5" s="688"/>
      <c r="N5" s="688"/>
      <c r="O5" s="689"/>
    </row>
    <row r="6" spans="1:17" ht="19.5" customHeight="1" x14ac:dyDescent="0.3">
      <c r="A6" s="760" t="s">
        <v>754</v>
      </c>
      <c r="B6" s="760"/>
      <c r="C6" s="760"/>
      <c r="D6" s="760"/>
      <c r="E6" s="761" t="s">
        <v>765</v>
      </c>
      <c r="F6" s="762"/>
      <c r="G6" s="694" t="s">
        <v>156</v>
      </c>
      <c r="H6" s="695"/>
      <c r="I6" s="695"/>
      <c r="J6" s="695"/>
      <c r="K6" s="695"/>
      <c r="L6" s="695"/>
      <c r="M6" s="695"/>
      <c r="N6" s="696"/>
      <c r="O6" s="697"/>
    </row>
    <row r="7" spans="1:17" ht="19.5" customHeight="1" x14ac:dyDescent="0.25">
      <c r="A7" s="669" t="s">
        <v>756</v>
      </c>
      <c r="B7" s="670"/>
      <c r="C7" s="670"/>
      <c r="D7" s="670"/>
      <c r="E7" s="763"/>
      <c r="F7" s="764"/>
      <c r="G7" s="475"/>
      <c r="H7" s="476"/>
      <c r="I7" s="476"/>
      <c r="J7" s="547" t="s">
        <v>762</v>
      </c>
      <c r="K7" s="547"/>
      <c r="L7" s="547"/>
      <c r="M7" s="547"/>
      <c r="N7" s="682"/>
      <c r="O7" s="549"/>
    </row>
    <row r="8" spans="1:17" ht="19.5" customHeight="1" x14ac:dyDescent="0.25">
      <c r="A8" s="669" t="s">
        <v>51</v>
      </c>
      <c r="B8" s="670"/>
      <c r="C8" s="754"/>
      <c r="D8" s="754"/>
      <c r="E8" s="754"/>
      <c r="F8" s="755"/>
      <c r="G8" s="488"/>
      <c r="H8" s="489"/>
      <c r="I8" s="489"/>
      <c r="J8" s="548"/>
      <c r="K8" s="548"/>
      <c r="L8" s="548"/>
      <c r="M8" s="548"/>
      <c r="N8" s="683"/>
      <c r="O8" s="550"/>
    </row>
    <row r="9" spans="1:17" ht="19.5" customHeight="1" x14ac:dyDescent="0.25">
      <c r="A9" s="756"/>
      <c r="B9" s="754"/>
      <c r="C9" s="754"/>
      <c r="D9" s="754"/>
      <c r="E9" s="754"/>
      <c r="F9" s="755"/>
      <c r="G9" s="30"/>
      <c r="H9" s="26"/>
      <c r="I9" s="26"/>
      <c r="J9" s="26"/>
      <c r="K9" s="26"/>
      <c r="L9" s="682"/>
      <c r="M9" s="682"/>
      <c r="N9" s="682"/>
      <c r="O9" s="549"/>
    </row>
    <row r="10" spans="1:17" ht="19.5" customHeight="1" x14ac:dyDescent="0.25">
      <c r="A10" s="756"/>
      <c r="B10" s="754"/>
      <c r="C10" s="754"/>
      <c r="D10" s="754"/>
      <c r="E10" s="754"/>
      <c r="F10" s="755"/>
      <c r="G10" s="445" t="s">
        <v>152</v>
      </c>
      <c r="H10" s="446"/>
      <c r="I10" s="446"/>
      <c r="J10" s="446"/>
      <c r="K10" s="446"/>
      <c r="L10" s="446"/>
      <c r="M10" s="446"/>
      <c r="N10" s="446"/>
      <c r="O10" s="447"/>
    </row>
    <row r="11" spans="1:17" ht="19.5" customHeight="1" x14ac:dyDescent="0.25">
      <c r="A11" s="756"/>
      <c r="B11" s="754"/>
      <c r="C11" s="754"/>
      <c r="D11" s="754"/>
      <c r="E11" s="754"/>
      <c r="F11" s="755"/>
      <c r="G11" s="362" t="s">
        <v>126</v>
      </c>
      <c r="H11" s="676"/>
      <c r="I11" s="676"/>
      <c r="J11" s="676"/>
      <c r="K11" s="676"/>
      <c r="L11" s="676"/>
      <c r="M11" s="676"/>
      <c r="N11" s="676"/>
      <c r="O11" s="677"/>
    </row>
    <row r="12" spans="1:17" ht="19.5" customHeight="1" thickBot="1" x14ac:dyDescent="0.3">
      <c r="A12" s="756"/>
      <c r="B12" s="754"/>
      <c r="C12" s="754"/>
      <c r="D12" s="754"/>
      <c r="E12" s="754"/>
      <c r="F12" s="755"/>
      <c r="G12" s="362"/>
      <c r="H12" s="676"/>
      <c r="I12" s="676"/>
      <c r="J12" s="676"/>
      <c r="K12" s="676"/>
      <c r="L12" s="676"/>
      <c r="M12" s="676"/>
      <c r="N12" s="676"/>
      <c r="O12" s="677"/>
    </row>
    <row r="13" spans="1:17" ht="19.5" customHeight="1" x14ac:dyDescent="0.25">
      <c r="A13" s="756"/>
      <c r="B13" s="754"/>
      <c r="C13" s="754"/>
      <c r="D13" s="754"/>
      <c r="E13" s="754"/>
      <c r="F13" s="755"/>
      <c r="G13" s="698" t="s">
        <v>50</v>
      </c>
      <c r="H13" s="699"/>
      <c r="I13" s="699" t="s">
        <v>35</v>
      </c>
      <c r="J13" s="699"/>
      <c r="K13" s="699" t="s">
        <v>160</v>
      </c>
      <c r="L13" s="700"/>
      <c r="M13" s="701" t="s">
        <v>29</v>
      </c>
      <c r="N13" s="702"/>
      <c r="O13" s="703"/>
    </row>
    <row r="14" spans="1:17" ht="19.5" customHeight="1" thickBot="1" x14ac:dyDescent="0.3">
      <c r="A14" s="756"/>
      <c r="B14" s="754"/>
      <c r="C14" s="754"/>
      <c r="D14" s="754"/>
      <c r="E14" s="754"/>
      <c r="F14" s="755"/>
      <c r="G14" s="731" t="s">
        <v>159</v>
      </c>
      <c r="H14" s="732"/>
      <c r="I14" s="732" t="s">
        <v>137</v>
      </c>
      <c r="J14" s="732"/>
      <c r="K14" s="625" t="s">
        <v>138</v>
      </c>
      <c r="L14" s="627"/>
      <c r="M14" s="733" t="s">
        <v>142</v>
      </c>
      <c r="N14" s="733"/>
      <c r="O14" s="734"/>
    </row>
    <row r="15" spans="1:17" ht="19.5" customHeight="1" x14ac:dyDescent="0.25">
      <c r="A15" s="756"/>
      <c r="B15" s="754"/>
      <c r="C15" s="754"/>
      <c r="D15" s="754"/>
      <c r="E15" s="754"/>
      <c r="F15" s="755"/>
      <c r="G15" s="739"/>
      <c r="H15" s="735"/>
      <c r="I15" s="735"/>
      <c r="J15" s="735"/>
      <c r="K15" s="736"/>
      <c r="L15" s="736"/>
      <c r="M15" s="737"/>
      <c r="N15" s="737"/>
      <c r="O15" s="738"/>
      <c r="Q15" s="1">
        <f>G15*I15/1000</f>
        <v>0</v>
      </c>
    </row>
    <row r="16" spans="1:17" ht="19.5" customHeight="1" x14ac:dyDescent="0.25">
      <c r="A16" s="756"/>
      <c r="B16" s="754"/>
      <c r="C16" s="754"/>
      <c r="D16" s="754"/>
      <c r="E16" s="754"/>
      <c r="F16" s="755"/>
      <c r="G16" s="678"/>
      <c r="H16" s="679"/>
      <c r="I16" s="679"/>
      <c r="J16" s="679"/>
      <c r="K16" s="650"/>
      <c r="L16" s="650"/>
      <c r="M16" s="651"/>
      <c r="N16" s="651"/>
      <c r="O16" s="652"/>
      <c r="Q16" s="1">
        <f t="shared" ref="Q16:Q19" si="0">G16*I16/1000</f>
        <v>0</v>
      </c>
    </row>
    <row r="17" spans="1:17" ht="19.5" customHeight="1" x14ac:dyDescent="0.25">
      <c r="A17" s="756"/>
      <c r="B17" s="754"/>
      <c r="C17" s="754"/>
      <c r="D17" s="754"/>
      <c r="E17" s="754"/>
      <c r="F17" s="755"/>
      <c r="G17" s="678"/>
      <c r="H17" s="679"/>
      <c r="I17" s="679"/>
      <c r="J17" s="679"/>
      <c r="K17" s="650"/>
      <c r="L17" s="650"/>
      <c r="M17" s="651"/>
      <c r="N17" s="651"/>
      <c r="O17" s="652"/>
      <c r="Q17" s="1">
        <f t="shared" si="0"/>
        <v>0</v>
      </c>
    </row>
    <row r="18" spans="1:17" ht="19.5" customHeight="1" x14ac:dyDescent="0.25">
      <c r="A18" s="756"/>
      <c r="B18" s="754"/>
      <c r="C18" s="754"/>
      <c r="D18" s="754"/>
      <c r="E18" s="754"/>
      <c r="F18" s="755"/>
      <c r="G18" s="678"/>
      <c r="H18" s="679"/>
      <c r="I18" s="679"/>
      <c r="J18" s="679"/>
      <c r="K18" s="650"/>
      <c r="L18" s="650"/>
      <c r="M18" s="651"/>
      <c r="N18" s="651"/>
      <c r="O18" s="652"/>
      <c r="Q18" s="1">
        <f t="shared" si="0"/>
        <v>0</v>
      </c>
    </row>
    <row r="19" spans="1:17" ht="19.5" customHeight="1" thickBot="1" x14ac:dyDescent="0.3">
      <c r="A19" s="757"/>
      <c r="B19" s="758"/>
      <c r="C19" s="758"/>
      <c r="D19" s="758"/>
      <c r="E19" s="758"/>
      <c r="F19" s="759"/>
      <c r="G19" s="680"/>
      <c r="H19" s="681"/>
      <c r="I19" s="681"/>
      <c r="J19" s="681"/>
      <c r="K19" s="740"/>
      <c r="L19" s="740"/>
      <c r="M19" s="769"/>
      <c r="N19" s="769"/>
      <c r="O19" s="770"/>
      <c r="Q19" s="1">
        <f t="shared" si="0"/>
        <v>0</v>
      </c>
    </row>
    <row r="20" spans="1:17" ht="19.5" customHeight="1" x14ac:dyDescent="0.3">
      <c r="A20" s="760" t="s">
        <v>754</v>
      </c>
      <c r="B20" s="760"/>
      <c r="C20" s="760"/>
      <c r="D20" s="760"/>
      <c r="E20" s="761"/>
      <c r="F20" s="762"/>
      <c r="G20" s="694" t="s">
        <v>156</v>
      </c>
      <c r="H20" s="695"/>
      <c r="I20" s="695"/>
      <c r="J20" s="695"/>
      <c r="K20" s="695"/>
      <c r="L20" s="695"/>
      <c r="M20" s="695"/>
      <c r="N20" s="696"/>
      <c r="O20" s="697"/>
      <c r="Q20" s="73">
        <f>SUM(Q15:Q19)</f>
        <v>0</v>
      </c>
    </row>
    <row r="21" spans="1:17" ht="19.5" customHeight="1" x14ac:dyDescent="0.25">
      <c r="A21" s="669" t="s">
        <v>756</v>
      </c>
      <c r="B21" s="670"/>
      <c r="C21" s="670"/>
      <c r="D21" s="670"/>
      <c r="E21" s="763"/>
      <c r="F21" s="764"/>
      <c r="G21" s="475"/>
      <c r="H21" s="476"/>
      <c r="I21" s="476"/>
      <c r="J21" s="547" t="s">
        <v>762</v>
      </c>
      <c r="K21" s="547"/>
      <c r="L21" s="547"/>
      <c r="M21" s="547"/>
      <c r="N21" s="682"/>
      <c r="O21" s="549"/>
    </row>
    <row r="22" spans="1:17" ht="19.5" customHeight="1" x14ac:dyDescent="0.25">
      <c r="A22" s="669" t="s">
        <v>51</v>
      </c>
      <c r="B22" s="670"/>
      <c r="C22" s="754"/>
      <c r="D22" s="754"/>
      <c r="E22" s="754"/>
      <c r="F22" s="755"/>
      <c r="G22" s="488"/>
      <c r="H22" s="489"/>
      <c r="I22" s="489"/>
      <c r="J22" s="548"/>
      <c r="K22" s="548"/>
      <c r="L22" s="548"/>
      <c r="M22" s="548"/>
      <c r="N22" s="683"/>
      <c r="O22" s="550"/>
    </row>
    <row r="23" spans="1:17" ht="19.5" customHeight="1" x14ac:dyDescent="0.25">
      <c r="A23" s="756"/>
      <c r="B23" s="754"/>
      <c r="C23" s="754"/>
      <c r="D23" s="754"/>
      <c r="E23" s="754"/>
      <c r="F23" s="755"/>
      <c r="G23" s="30"/>
      <c r="H23" s="26"/>
      <c r="I23" s="26"/>
      <c r="J23" s="26"/>
      <c r="K23" s="26"/>
      <c r="L23" s="682"/>
      <c r="M23" s="682"/>
      <c r="N23" s="682"/>
      <c r="O23" s="549"/>
    </row>
    <row r="24" spans="1:17" ht="19.5" customHeight="1" x14ac:dyDescent="0.25">
      <c r="A24" s="756"/>
      <c r="B24" s="754"/>
      <c r="C24" s="754"/>
      <c r="D24" s="754"/>
      <c r="E24" s="754"/>
      <c r="F24" s="755"/>
      <c r="G24" s="445" t="s">
        <v>152</v>
      </c>
      <c r="H24" s="446"/>
      <c r="I24" s="446"/>
      <c r="J24" s="446"/>
      <c r="K24" s="446"/>
      <c r="L24" s="446"/>
      <c r="M24" s="446"/>
      <c r="N24" s="446"/>
      <c r="O24" s="447"/>
    </row>
    <row r="25" spans="1:17" ht="19.5" customHeight="1" x14ac:dyDescent="0.25">
      <c r="A25" s="756"/>
      <c r="B25" s="754"/>
      <c r="C25" s="754"/>
      <c r="D25" s="754"/>
      <c r="E25" s="754"/>
      <c r="F25" s="755"/>
      <c r="G25" s="362" t="s">
        <v>126</v>
      </c>
      <c r="H25" s="676"/>
      <c r="I25" s="676"/>
      <c r="J25" s="676"/>
      <c r="K25" s="676"/>
      <c r="L25" s="676"/>
      <c r="M25" s="676"/>
      <c r="N25" s="676"/>
      <c r="O25" s="677"/>
    </row>
    <row r="26" spans="1:17" ht="19.5" customHeight="1" thickBot="1" x14ac:dyDescent="0.3">
      <c r="A26" s="756"/>
      <c r="B26" s="754"/>
      <c r="C26" s="754"/>
      <c r="D26" s="754"/>
      <c r="E26" s="754"/>
      <c r="F26" s="755"/>
      <c r="G26" s="362"/>
      <c r="H26" s="676"/>
      <c r="I26" s="676"/>
      <c r="J26" s="676"/>
      <c r="K26" s="676"/>
      <c r="L26" s="676"/>
      <c r="M26" s="676"/>
      <c r="N26" s="676"/>
      <c r="O26" s="677"/>
      <c r="Q26" s="47"/>
    </row>
    <row r="27" spans="1:17" ht="19.5" customHeight="1" x14ac:dyDescent="0.25">
      <c r="A27" s="756"/>
      <c r="B27" s="754"/>
      <c r="C27" s="754"/>
      <c r="D27" s="754"/>
      <c r="E27" s="754"/>
      <c r="F27" s="755"/>
      <c r="G27" s="698" t="s">
        <v>50</v>
      </c>
      <c r="H27" s="699"/>
      <c r="I27" s="699" t="s">
        <v>35</v>
      </c>
      <c r="J27" s="699"/>
      <c r="K27" s="699" t="s">
        <v>160</v>
      </c>
      <c r="L27" s="700"/>
      <c r="M27" s="701" t="s">
        <v>29</v>
      </c>
      <c r="N27" s="702"/>
      <c r="O27" s="703"/>
    </row>
    <row r="28" spans="1:17" ht="19.5" customHeight="1" thickBot="1" x14ac:dyDescent="0.3">
      <c r="A28" s="756"/>
      <c r="B28" s="754"/>
      <c r="C28" s="754"/>
      <c r="D28" s="754"/>
      <c r="E28" s="754"/>
      <c r="F28" s="755"/>
      <c r="G28" s="731" t="s">
        <v>159</v>
      </c>
      <c r="H28" s="732"/>
      <c r="I28" s="732" t="s">
        <v>137</v>
      </c>
      <c r="J28" s="732"/>
      <c r="K28" s="625" t="s">
        <v>138</v>
      </c>
      <c r="L28" s="627"/>
      <c r="M28" s="733" t="s">
        <v>142</v>
      </c>
      <c r="N28" s="733"/>
      <c r="O28" s="734"/>
    </row>
    <row r="29" spans="1:17" ht="19.5" customHeight="1" x14ac:dyDescent="0.25">
      <c r="A29" s="756"/>
      <c r="B29" s="754"/>
      <c r="C29" s="754"/>
      <c r="D29" s="754"/>
      <c r="E29" s="754"/>
      <c r="F29" s="755"/>
      <c r="G29" s="739"/>
      <c r="H29" s="735"/>
      <c r="I29" s="735"/>
      <c r="J29" s="735"/>
      <c r="K29" s="736"/>
      <c r="L29" s="736"/>
      <c r="M29" s="737"/>
      <c r="N29" s="737"/>
      <c r="O29" s="738"/>
      <c r="Q29" s="1">
        <f>G29*I29/1000</f>
        <v>0</v>
      </c>
    </row>
    <row r="30" spans="1:17" ht="19.5" customHeight="1" x14ac:dyDescent="0.25">
      <c r="A30" s="756"/>
      <c r="B30" s="754"/>
      <c r="C30" s="754"/>
      <c r="D30" s="754"/>
      <c r="E30" s="754"/>
      <c r="F30" s="755"/>
      <c r="G30" s="678"/>
      <c r="H30" s="679"/>
      <c r="I30" s="679"/>
      <c r="J30" s="679"/>
      <c r="K30" s="650"/>
      <c r="L30" s="650"/>
      <c r="M30" s="651"/>
      <c r="N30" s="651"/>
      <c r="O30" s="652"/>
      <c r="Q30" s="1">
        <f t="shared" ref="Q30:Q33" si="1">G30*I30/1000</f>
        <v>0</v>
      </c>
    </row>
    <row r="31" spans="1:17" ht="19.5" customHeight="1" x14ac:dyDescent="0.25">
      <c r="A31" s="756"/>
      <c r="B31" s="754"/>
      <c r="C31" s="754"/>
      <c r="D31" s="754"/>
      <c r="E31" s="754"/>
      <c r="F31" s="755"/>
      <c r="G31" s="678"/>
      <c r="H31" s="679"/>
      <c r="I31" s="679"/>
      <c r="J31" s="679"/>
      <c r="K31" s="650"/>
      <c r="L31" s="650"/>
      <c r="M31" s="651"/>
      <c r="N31" s="651"/>
      <c r="O31" s="652"/>
      <c r="Q31" s="1">
        <f t="shared" si="1"/>
        <v>0</v>
      </c>
    </row>
    <row r="32" spans="1:17" ht="19.5" customHeight="1" x14ac:dyDescent="0.25">
      <c r="A32" s="756"/>
      <c r="B32" s="754"/>
      <c r="C32" s="754"/>
      <c r="D32" s="754"/>
      <c r="E32" s="754"/>
      <c r="F32" s="755"/>
      <c r="G32" s="678"/>
      <c r="H32" s="679"/>
      <c r="I32" s="679"/>
      <c r="J32" s="679"/>
      <c r="K32" s="650"/>
      <c r="L32" s="650"/>
      <c r="M32" s="651"/>
      <c r="N32" s="651"/>
      <c r="O32" s="652"/>
      <c r="Q32" s="1">
        <f t="shared" si="1"/>
        <v>0</v>
      </c>
    </row>
    <row r="33" spans="1:17" ht="19.5" customHeight="1" thickBot="1" x14ac:dyDescent="0.3">
      <c r="A33" s="757"/>
      <c r="B33" s="758"/>
      <c r="C33" s="758"/>
      <c r="D33" s="758"/>
      <c r="E33" s="758"/>
      <c r="F33" s="759"/>
      <c r="G33" s="678"/>
      <c r="H33" s="679"/>
      <c r="I33" s="679"/>
      <c r="J33" s="679"/>
      <c r="K33" s="650"/>
      <c r="L33" s="650"/>
      <c r="M33" s="651"/>
      <c r="N33" s="651"/>
      <c r="O33" s="652"/>
      <c r="Q33" s="1">
        <f t="shared" si="1"/>
        <v>0</v>
      </c>
    </row>
    <row r="34" spans="1:17" ht="19.5" customHeight="1" x14ac:dyDescent="0.3">
      <c r="A34" s="760" t="s">
        <v>754</v>
      </c>
      <c r="B34" s="760"/>
      <c r="C34" s="760"/>
      <c r="D34" s="760"/>
      <c r="E34" s="761"/>
      <c r="F34" s="762"/>
      <c r="G34" s="694" t="s">
        <v>156</v>
      </c>
      <c r="H34" s="695"/>
      <c r="I34" s="695"/>
      <c r="J34" s="695"/>
      <c r="K34" s="695"/>
      <c r="L34" s="695"/>
      <c r="M34" s="695"/>
      <c r="N34" s="696"/>
      <c r="O34" s="697"/>
      <c r="Q34" s="73">
        <f>SUM(Q29:Q33)</f>
        <v>0</v>
      </c>
    </row>
    <row r="35" spans="1:17" ht="19.5" customHeight="1" x14ac:dyDescent="0.25">
      <c r="A35" s="669" t="s">
        <v>756</v>
      </c>
      <c r="B35" s="670"/>
      <c r="C35" s="670"/>
      <c r="D35" s="670"/>
      <c r="E35" s="763"/>
      <c r="F35" s="764"/>
      <c r="G35" s="475"/>
      <c r="H35" s="476"/>
      <c r="I35" s="476"/>
      <c r="J35" s="547" t="s">
        <v>762</v>
      </c>
      <c r="K35" s="547"/>
      <c r="L35" s="547"/>
      <c r="M35" s="547"/>
      <c r="N35" s="682"/>
      <c r="O35" s="549"/>
    </row>
    <row r="36" spans="1:17" ht="19.5" customHeight="1" x14ac:dyDescent="0.25">
      <c r="A36" s="669" t="s">
        <v>51</v>
      </c>
      <c r="B36" s="670"/>
      <c r="C36" s="754"/>
      <c r="D36" s="754"/>
      <c r="E36" s="754"/>
      <c r="F36" s="755"/>
      <c r="G36" s="488"/>
      <c r="H36" s="489"/>
      <c r="I36" s="489"/>
      <c r="J36" s="548"/>
      <c r="K36" s="548"/>
      <c r="L36" s="548"/>
      <c r="M36" s="548"/>
      <c r="N36" s="683"/>
      <c r="O36" s="550"/>
    </row>
    <row r="37" spans="1:17" ht="19.5" customHeight="1" x14ac:dyDescent="0.25">
      <c r="A37" s="756"/>
      <c r="B37" s="754"/>
      <c r="C37" s="754"/>
      <c r="D37" s="754"/>
      <c r="E37" s="754"/>
      <c r="F37" s="755"/>
      <c r="G37" s="30"/>
      <c r="H37" s="26"/>
      <c r="I37" s="26"/>
      <c r="J37" s="26"/>
      <c r="K37" s="26"/>
      <c r="L37" s="682"/>
      <c r="M37" s="682"/>
      <c r="N37" s="682"/>
      <c r="O37" s="549"/>
    </row>
    <row r="38" spans="1:17" ht="19.5" customHeight="1" x14ac:dyDescent="0.25">
      <c r="A38" s="756"/>
      <c r="B38" s="754"/>
      <c r="C38" s="754"/>
      <c r="D38" s="754"/>
      <c r="E38" s="754"/>
      <c r="F38" s="755"/>
      <c r="G38" s="445" t="s">
        <v>152</v>
      </c>
      <c r="H38" s="446"/>
      <c r="I38" s="446"/>
      <c r="J38" s="446"/>
      <c r="K38" s="446"/>
      <c r="L38" s="446"/>
      <c r="M38" s="446"/>
      <c r="N38" s="446"/>
      <c r="O38" s="447"/>
    </row>
    <row r="39" spans="1:17" ht="19.5" customHeight="1" x14ac:dyDescent="0.25">
      <c r="A39" s="756"/>
      <c r="B39" s="754"/>
      <c r="C39" s="754"/>
      <c r="D39" s="754"/>
      <c r="E39" s="754"/>
      <c r="F39" s="755"/>
      <c r="G39" s="362" t="s">
        <v>126</v>
      </c>
      <c r="H39" s="676"/>
      <c r="I39" s="676"/>
      <c r="J39" s="676"/>
      <c r="K39" s="676"/>
      <c r="L39" s="676"/>
      <c r="M39" s="676"/>
      <c r="N39" s="676"/>
      <c r="O39" s="677"/>
    </row>
    <row r="40" spans="1:17" ht="19.5" customHeight="1" thickBot="1" x14ac:dyDescent="0.3">
      <c r="A40" s="756"/>
      <c r="B40" s="754"/>
      <c r="C40" s="754"/>
      <c r="D40" s="754"/>
      <c r="E40" s="754"/>
      <c r="F40" s="755"/>
      <c r="G40" s="362"/>
      <c r="H40" s="676"/>
      <c r="I40" s="676"/>
      <c r="J40" s="676"/>
      <c r="K40" s="676"/>
      <c r="L40" s="676"/>
      <c r="M40" s="676"/>
      <c r="N40" s="676"/>
      <c r="O40" s="677"/>
    </row>
    <row r="41" spans="1:17" ht="19.5" customHeight="1" x14ac:dyDescent="0.25">
      <c r="A41" s="756"/>
      <c r="B41" s="754"/>
      <c r="C41" s="754"/>
      <c r="D41" s="754"/>
      <c r="E41" s="754"/>
      <c r="F41" s="755"/>
      <c r="G41" s="698" t="s">
        <v>50</v>
      </c>
      <c r="H41" s="699"/>
      <c r="I41" s="699" t="s">
        <v>35</v>
      </c>
      <c r="J41" s="699"/>
      <c r="K41" s="699" t="s">
        <v>160</v>
      </c>
      <c r="L41" s="700"/>
      <c r="M41" s="701" t="s">
        <v>29</v>
      </c>
      <c r="N41" s="702"/>
      <c r="O41" s="703"/>
    </row>
    <row r="42" spans="1:17" ht="19.5" customHeight="1" thickBot="1" x14ac:dyDescent="0.3">
      <c r="A42" s="756"/>
      <c r="B42" s="754"/>
      <c r="C42" s="754"/>
      <c r="D42" s="754"/>
      <c r="E42" s="754"/>
      <c r="F42" s="755"/>
      <c r="G42" s="731" t="s">
        <v>159</v>
      </c>
      <c r="H42" s="732"/>
      <c r="I42" s="732" t="s">
        <v>137</v>
      </c>
      <c r="J42" s="732"/>
      <c r="K42" s="625" t="s">
        <v>138</v>
      </c>
      <c r="L42" s="627"/>
      <c r="M42" s="733" t="s">
        <v>142</v>
      </c>
      <c r="N42" s="733"/>
      <c r="O42" s="734"/>
    </row>
    <row r="43" spans="1:17" ht="19.5" customHeight="1" x14ac:dyDescent="0.25">
      <c r="A43" s="756"/>
      <c r="B43" s="754"/>
      <c r="C43" s="754"/>
      <c r="D43" s="754"/>
      <c r="E43" s="754"/>
      <c r="F43" s="755"/>
      <c r="G43" s="739"/>
      <c r="H43" s="735"/>
      <c r="I43" s="735"/>
      <c r="J43" s="735"/>
      <c r="K43" s="736"/>
      <c r="L43" s="736"/>
      <c r="M43" s="737"/>
      <c r="N43" s="737"/>
      <c r="O43" s="738"/>
      <c r="Q43" s="1">
        <f>G43*I43/1000</f>
        <v>0</v>
      </c>
    </row>
    <row r="44" spans="1:17" ht="19.5" customHeight="1" x14ac:dyDescent="0.25">
      <c r="A44" s="756"/>
      <c r="B44" s="754"/>
      <c r="C44" s="754"/>
      <c r="D44" s="754"/>
      <c r="E44" s="754"/>
      <c r="F44" s="755"/>
      <c r="G44" s="678"/>
      <c r="H44" s="679"/>
      <c r="I44" s="679"/>
      <c r="J44" s="679"/>
      <c r="K44" s="650"/>
      <c r="L44" s="650"/>
      <c r="M44" s="651"/>
      <c r="N44" s="651"/>
      <c r="O44" s="652"/>
      <c r="Q44" s="1">
        <f t="shared" ref="Q44:Q47" si="2">G44*I44/1000</f>
        <v>0</v>
      </c>
    </row>
    <row r="45" spans="1:17" ht="19.5" customHeight="1" x14ac:dyDescent="0.25">
      <c r="A45" s="756"/>
      <c r="B45" s="754"/>
      <c r="C45" s="754"/>
      <c r="D45" s="754"/>
      <c r="E45" s="754"/>
      <c r="F45" s="755"/>
      <c r="G45" s="678"/>
      <c r="H45" s="679"/>
      <c r="I45" s="679"/>
      <c r="J45" s="679"/>
      <c r="K45" s="650"/>
      <c r="L45" s="650"/>
      <c r="M45" s="651"/>
      <c r="N45" s="651"/>
      <c r="O45" s="652"/>
      <c r="Q45" s="1">
        <f t="shared" si="2"/>
        <v>0</v>
      </c>
    </row>
    <row r="46" spans="1:17" ht="19.5" customHeight="1" x14ac:dyDescent="0.25">
      <c r="A46" s="756"/>
      <c r="B46" s="754"/>
      <c r="C46" s="754"/>
      <c r="D46" s="754"/>
      <c r="E46" s="754"/>
      <c r="F46" s="755"/>
      <c r="G46" s="678"/>
      <c r="H46" s="679"/>
      <c r="I46" s="679"/>
      <c r="J46" s="679"/>
      <c r="K46" s="650"/>
      <c r="L46" s="650"/>
      <c r="M46" s="651"/>
      <c r="N46" s="651"/>
      <c r="O46" s="652"/>
      <c r="Q46" s="1">
        <f t="shared" si="2"/>
        <v>0</v>
      </c>
    </row>
    <row r="47" spans="1:17" ht="19.5" customHeight="1" thickBot="1" x14ac:dyDescent="0.3">
      <c r="A47" s="757"/>
      <c r="B47" s="758"/>
      <c r="C47" s="758"/>
      <c r="D47" s="758"/>
      <c r="E47" s="758"/>
      <c r="F47" s="759"/>
      <c r="G47" s="678"/>
      <c r="H47" s="679"/>
      <c r="I47" s="679"/>
      <c r="J47" s="679"/>
      <c r="K47" s="650"/>
      <c r="L47" s="650"/>
      <c r="M47" s="651"/>
      <c r="N47" s="651"/>
      <c r="O47" s="652"/>
      <c r="Q47" s="1">
        <f t="shared" si="2"/>
        <v>0</v>
      </c>
    </row>
    <row r="48" spans="1:17" ht="15.6" x14ac:dyDescent="0.3">
      <c r="Q48" s="73">
        <f>SUM(Q43:Q47)</f>
        <v>0</v>
      </c>
    </row>
  </sheetData>
  <mergeCells count="134">
    <mergeCell ref="K45:L45"/>
    <mergeCell ref="M45:O45"/>
    <mergeCell ref="K42:L42"/>
    <mergeCell ref="M42:O42"/>
    <mergeCell ref="G43:H43"/>
    <mergeCell ref="I43:J43"/>
    <mergeCell ref="K43:L43"/>
    <mergeCell ref="M43:O43"/>
    <mergeCell ref="A37:F47"/>
    <mergeCell ref="L37:O37"/>
    <mergeCell ref="G38:O38"/>
    <mergeCell ref="G39:O40"/>
    <mergeCell ref="G41:H41"/>
    <mergeCell ref="I41:J41"/>
    <mergeCell ref="K41:L41"/>
    <mergeCell ref="M41:O41"/>
    <mergeCell ref="G42:H42"/>
    <mergeCell ref="I42:J42"/>
    <mergeCell ref="G46:H46"/>
    <mergeCell ref="I46:J46"/>
    <mergeCell ref="K46:L46"/>
    <mergeCell ref="M46:O46"/>
    <mergeCell ref="G47:H47"/>
    <mergeCell ref="I47:J47"/>
    <mergeCell ref="K47:L47"/>
    <mergeCell ref="M47:O47"/>
    <mergeCell ref="G44:H44"/>
    <mergeCell ref="I44:J44"/>
    <mergeCell ref="K44:L44"/>
    <mergeCell ref="M44:O44"/>
    <mergeCell ref="G45:H45"/>
    <mergeCell ref="I45:J45"/>
    <mergeCell ref="M30:O30"/>
    <mergeCell ref="G31:H31"/>
    <mergeCell ref="I31:J31"/>
    <mergeCell ref="K31:L31"/>
    <mergeCell ref="M31:O31"/>
    <mergeCell ref="A34:D34"/>
    <mergeCell ref="E34:F35"/>
    <mergeCell ref="G34:O34"/>
    <mergeCell ref="A35:D35"/>
    <mergeCell ref="G35:I36"/>
    <mergeCell ref="J35:M36"/>
    <mergeCell ref="N35:O36"/>
    <mergeCell ref="A36:B36"/>
    <mergeCell ref="C36:F36"/>
    <mergeCell ref="A23:F33"/>
    <mergeCell ref="L23:O23"/>
    <mergeCell ref="G24:O24"/>
    <mergeCell ref="G25:O26"/>
    <mergeCell ref="G27:H27"/>
    <mergeCell ref="I27:J27"/>
    <mergeCell ref="K27:L27"/>
    <mergeCell ref="G32:H32"/>
    <mergeCell ref="I32:J32"/>
    <mergeCell ref="K32:L32"/>
    <mergeCell ref="M32:O32"/>
    <mergeCell ref="G33:H33"/>
    <mergeCell ref="I33:J33"/>
    <mergeCell ref="K33:L33"/>
    <mergeCell ref="M33:O33"/>
    <mergeCell ref="G19:H19"/>
    <mergeCell ref="I19:J19"/>
    <mergeCell ref="K19:L19"/>
    <mergeCell ref="M19:O19"/>
    <mergeCell ref="M27:O27"/>
    <mergeCell ref="G28:H28"/>
    <mergeCell ref="I28:J28"/>
    <mergeCell ref="K28:L28"/>
    <mergeCell ref="M28:O28"/>
    <mergeCell ref="G29:H29"/>
    <mergeCell ref="I29:J29"/>
    <mergeCell ref="K29:L29"/>
    <mergeCell ref="M29:O29"/>
    <mergeCell ref="G30:H30"/>
    <mergeCell ref="I30:J30"/>
    <mergeCell ref="K30:L30"/>
    <mergeCell ref="A20:D20"/>
    <mergeCell ref="E20:F21"/>
    <mergeCell ref="G20:O20"/>
    <mergeCell ref="A21:D21"/>
    <mergeCell ref="G21:I22"/>
    <mergeCell ref="J21:M22"/>
    <mergeCell ref="N21:O22"/>
    <mergeCell ref="A22:B22"/>
    <mergeCell ref="C22:F22"/>
    <mergeCell ref="M17:O17"/>
    <mergeCell ref="G18:H18"/>
    <mergeCell ref="I18:J18"/>
    <mergeCell ref="K18:L18"/>
    <mergeCell ref="M18:O18"/>
    <mergeCell ref="G15:H15"/>
    <mergeCell ref="I15:J15"/>
    <mergeCell ref="K15:L15"/>
    <mergeCell ref="M15:O15"/>
    <mergeCell ref="G16:H16"/>
    <mergeCell ref="I16:J16"/>
    <mergeCell ref="K16:L16"/>
    <mergeCell ref="M16:O16"/>
    <mergeCell ref="A6:D6"/>
    <mergeCell ref="E6:F7"/>
    <mergeCell ref="G6:O6"/>
    <mergeCell ref="A7:D7"/>
    <mergeCell ref="G7:I8"/>
    <mergeCell ref="K13:L13"/>
    <mergeCell ref="M13:O13"/>
    <mergeCell ref="G14:H14"/>
    <mergeCell ref="I14:J14"/>
    <mergeCell ref="K14:L14"/>
    <mergeCell ref="M14:O14"/>
    <mergeCell ref="J7:M8"/>
    <mergeCell ref="N7:O8"/>
    <mergeCell ref="A8:B8"/>
    <mergeCell ref="C8:F8"/>
    <mergeCell ref="A9:F19"/>
    <mergeCell ref="L9:O9"/>
    <mergeCell ref="G10:O10"/>
    <mergeCell ref="G11:O12"/>
    <mergeCell ref="G13:H13"/>
    <mergeCell ref="I13:J13"/>
    <mergeCell ref="G17:H17"/>
    <mergeCell ref="I17:J17"/>
    <mergeCell ref="K17:L17"/>
    <mergeCell ref="A1:D3"/>
    <mergeCell ref="E1:M1"/>
    <mergeCell ref="N1:O1"/>
    <mergeCell ref="E2:M2"/>
    <mergeCell ref="N2:O3"/>
    <mergeCell ref="E3:M3"/>
    <mergeCell ref="A4:B4"/>
    <mergeCell ref="C4:F5"/>
    <mergeCell ref="G4:H5"/>
    <mergeCell ref="I4:O5"/>
    <mergeCell ref="A5:B5"/>
  </mergeCells>
  <pageMargins left="0.78740157480314965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  Page 11&amp;R&amp;8 03.10.2012</oddFooter>
  </headerFooter>
  <drawing r:id="rId2"/>
  <legacyDrawing r:id="rId3"/>
  <controls>
    <mc:AlternateContent xmlns:mc="http://schemas.openxmlformats.org/markup-compatibility/2006">
      <mc:Choice Requires="x14">
        <control shapeId="155651" r:id="rId4" name="CheckBox9">
          <controlPr defaultSize="0" autoFill="0" autoLine="0" r:id="rId5">
            <anchor moveWithCells="1">
              <from>
                <xdr:col>6</xdr:col>
                <xdr:colOff>45720</xdr:colOff>
                <xdr:row>36</xdr:row>
                <xdr:rowOff>38100</xdr:rowOff>
              </from>
              <to>
                <xdr:col>11</xdr:col>
                <xdr:colOff>190500</xdr:colOff>
                <xdr:row>37</xdr:row>
                <xdr:rowOff>45720</xdr:rowOff>
              </to>
            </anchor>
          </controlPr>
        </control>
      </mc:Choice>
      <mc:Fallback>
        <control shapeId="155651" r:id="rId4" name="CheckBox9"/>
      </mc:Fallback>
    </mc:AlternateContent>
    <mc:AlternateContent xmlns:mc="http://schemas.openxmlformats.org/markup-compatibility/2006">
      <mc:Choice Requires="x14">
        <control shapeId="155650" r:id="rId6" name="CheckBox6">
          <controlPr defaultSize="0" autoFill="0" autoLine="0" r:id="rId7">
            <anchor moveWithCells="1">
              <from>
                <xdr:col>6</xdr:col>
                <xdr:colOff>45720</xdr:colOff>
                <xdr:row>22</xdr:row>
                <xdr:rowOff>38100</xdr:rowOff>
              </from>
              <to>
                <xdr:col>11</xdr:col>
                <xdr:colOff>190500</xdr:colOff>
                <xdr:row>23</xdr:row>
                <xdr:rowOff>45720</xdr:rowOff>
              </to>
            </anchor>
          </controlPr>
        </control>
      </mc:Choice>
      <mc:Fallback>
        <control shapeId="155650" r:id="rId6" name="CheckBox6"/>
      </mc:Fallback>
    </mc:AlternateContent>
    <mc:AlternateContent xmlns:mc="http://schemas.openxmlformats.org/markup-compatibility/2006">
      <mc:Choice Requires="x14">
        <control shapeId="155649" r:id="rId8" name="CheckBox2">
          <controlPr defaultSize="0" autoFill="0" autoLine="0" r:id="rId9">
            <anchor moveWithCells="1">
              <from>
                <xdr:col>6</xdr:col>
                <xdr:colOff>45720</xdr:colOff>
                <xdr:row>8</xdr:row>
                <xdr:rowOff>38100</xdr:rowOff>
              </from>
              <to>
                <xdr:col>11</xdr:col>
                <xdr:colOff>190500</xdr:colOff>
                <xdr:row>9</xdr:row>
                <xdr:rowOff>45720</xdr:rowOff>
              </to>
            </anchor>
          </controlPr>
        </control>
      </mc:Choice>
      <mc:Fallback>
        <control shapeId="155649" r:id="rId8" name="CheckBox2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61"/>
  <sheetViews>
    <sheetView view="pageBreakPreview" zoomScaleNormal="100" zoomScaleSheetLayoutView="100" workbookViewId="0">
      <selection activeCell="I7" sqref="I7:L7"/>
    </sheetView>
  </sheetViews>
  <sheetFormatPr defaultRowHeight="21.75" customHeight="1" x14ac:dyDescent="0.25"/>
  <cols>
    <col min="1" max="16384" width="8.7265625" style="103"/>
  </cols>
  <sheetData>
    <row r="1" spans="1:15" ht="21.75" customHeight="1" x14ac:dyDescent="0.3">
      <c r="A1" s="803"/>
      <c r="B1" s="804"/>
      <c r="C1" s="804"/>
      <c r="D1" s="804"/>
      <c r="E1" s="499" t="s">
        <v>689</v>
      </c>
      <c r="F1" s="499"/>
      <c r="G1" s="499"/>
      <c r="H1" s="499"/>
      <c r="I1" s="499"/>
      <c r="J1" s="499"/>
      <c r="K1" s="499"/>
      <c r="L1" s="773"/>
      <c r="M1" s="238" t="s">
        <v>147</v>
      </c>
      <c r="N1" s="239"/>
    </row>
    <row r="2" spans="1:15" ht="21.75" customHeight="1" x14ac:dyDescent="0.25">
      <c r="A2" s="805"/>
      <c r="B2" s="806"/>
      <c r="C2" s="806"/>
      <c r="D2" s="806"/>
      <c r="E2" s="690" t="s">
        <v>713</v>
      </c>
      <c r="F2" s="690"/>
      <c r="G2" s="690"/>
      <c r="H2" s="690"/>
      <c r="I2" s="690"/>
      <c r="J2" s="690"/>
      <c r="K2" s="690"/>
      <c r="L2" s="691"/>
      <c r="M2" s="801">
        <f>'FORMULARZ ZAMÓWIENIA - OKŁADKA'!M2</f>
        <v>0</v>
      </c>
      <c r="N2" s="523"/>
    </row>
    <row r="3" spans="1:15" ht="21.75" customHeight="1" thickBot="1" x14ac:dyDescent="0.3">
      <c r="A3" s="807"/>
      <c r="B3" s="808"/>
      <c r="C3" s="808"/>
      <c r="D3" s="808"/>
      <c r="E3" s="692" t="s">
        <v>722</v>
      </c>
      <c r="F3" s="692"/>
      <c r="G3" s="692"/>
      <c r="H3" s="692"/>
      <c r="I3" s="692"/>
      <c r="J3" s="692"/>
      <c r="K3" s="692"/>
      <c r="L3" s="693"/>
      <c r="M3" s="802"/>
      <c r="N3" s="525"/>
    </row>
    <row r="4" spans="1:15" s="1" customFormat="1" ht="20.100000000000001" customHeight="1" x14ac:dyDescent="0.25">
      <c r="A4" s="528" t="s">
        <v>7</v>
      </c>
      <c r="B4" s="187"/>
      <c r="C4" s="684"/>
      <c r="D4" s="530"/>
      <c r="E4" s="530"/>
      <c r="F4" s="530"/>
      <c r="G4" s="543" t="s">
        <v>48</v>
      </c>
      <c r="H4" s="544"/>
      <c r="I4" s="795"/>
      <c r="J4" s="796"/>
      <c r="K4" s="796"/>
      <c r="L4" s="796"/>
      <c r="M4" s="796"/>
      <c r="N4" s="797"/>
      <c r="O4" s="103"/>
    </row>
    <row r="5" spans="1:15" s="1" customFormat="1" ht="20.100000000000001" customHeight="1" thickBot="1" x14ac:dyDescent="0.3">
      <c r="A5" s="541" t="s">
        <v>39</v>
      </c>
      <c r="B5" s="542"/>
      <c r="C5" s="532"/>
      <c r="D5" s="533"/>
      <c r="E5" s="533"/>
      <c r="F5" s="533"/>
      <c r="G5" s="545"/>
      <c r="H5" s="546"/>
      <c r="I5" s="798"/>
      <c r="J5" s="799"/>
      <c r="K5" s="799"/>
      <c r="L5" s="799"/>
      <c r="M5" s="799"/>
      <c r="N5" s="800"/>
      <c r="O5" s="103"/>
    </row>
    <row r="6" spans="1:15" ht="21.75" customHeight="1" thickBot="1" x14ac:dyDescent="0.35">
      <c r="A6" s="784" t="s">
        <v>618</v>
      </c>
      <c r="B6" s="785"/>
      <c r="C6" s="785"/>
      <c r="D6" s="785"/>
      <c r="E6" s="116" t="s">
        <v>714</v>
      </c>
      <c r="F6" s="694" t="s">
        <v>156</v>
      </c>
      <c r="G6" s="695"/>
      <c r="H6" s="695"/>
      <c r="I6" s="695"/>
      <c r="J6" s="695"/>
      <c r="K6" s="695"/>
      <c r="L6" s="695"/>
      <c r="M6" s="696"/>
      <c r="N6" s="697"/>
    </row>
    <row r="7" spans="1:15" ht="21.75" customHeight="1" thickBot="1" x14ac:dyDescent="0.3">
      <c r="A7" s="789"/>
      <c r="B7" s="790"/>
      <c r="C7" s="790"/>
      <c r="D7" s="790"/>
      <c r="E7" s="791"/>
      <c r="F7" s="25"/>
      <c r="G7" s="117"/>
      <c r="H7" s="117"/>
      <c r="I7" s="547" t="s">
        <v>122</v>
      </c>
      <c r="J7" s="547"/>
      <c r="K7" s="547"/>
      <c r="L7" s="547"/>
      <c r="M7" s="776"/>
      <c r="N7" s="777"/>
    </row>
    <row r="8" spans="1:15" ht="21.75" customHeight="1" x14ac:dyDescent="0.25">
      <c r="A8" s="792"/>
      <c r="B8" s="793"/>
      <c r="C8" s="793"/>
      <c r="D8" s="793"/>
      <c r="E8" s="794"/>
      <c r="F8" s="698" t="s">
        <v>50</v>
      </c>
      <c r="G8" s="699"/>
      <c r="H8" s="699" t="s">
        <v>35</v>
      </c>
      <c r="I8" s="699"/>
      <c r="J8" s="699" t="s">
        <v>160</v>
      </c>
      <c r="K8" s="700"/>
      <c r="L8" s="701" t="s">
        <v>29</v>
      </c>
      <c r="M8" s="702"/>
      <c r="N8" s="703"/>
    </row>
    <row r="9" spans="1:15" ht="21.75" customHeight="1" thickBot="1" x14ac:dyDescent="0.25">
      <c r="A9" s="792"/>
      <c r="B9" s="793"/>
      <c r="C9" s="793"/>
      <c r="D9" s="793"/>
      <c r="E9" s="794"/>
      <c r="F9" s="731" t="s">
        <v>159</v>
      </c>
      <c r="G9" s="732"/>
      <c r="H9" s="732" t="s">
        <v>137</v>
      </c>
      <c r="I9" s="732"/>
      <c r="J9" s="625" t="s">
        <v>138</v>
      </c>
      <c r="K9" s="627"/>
      <c r="L9" s="733" t="s">
        <v>142</v>
      </c>
      <c r="M9" s="733"/>
      <c r="N9" s="734"/>
    </row>
    <row r="10" spans="1:15" ht="21.75" customHeight="1" x14ac:dyDescent="0.25">
      <c r="A10" s="792"/>
      <c r="B10" s="793"/>
      <c r="C10" s="793"/>
      <c r="D10" s="793"/>
      <c r="E10" s="794"/>
      <c r="F10" s="778"/>
      <c r="G10" s="779"/>
      <c r="H10" s="779"/>
      <c r="I10" s="779"/>
      <c r="J10" s="780"/>
      <c r="K10" s="780"/>
      <c r="L10" s="774"/>
      <c r="M10" s="774"/>
      <c r="N10" s="775"/>
    </row>
    <row r="11" spans="1:15" ht="21.75" customHeight="1" x14ac:dyDescent="0.25">
      <c r="A11" s="792"/>
      <c r="B11" s="793"/>
      <c r="C11" s="793"/>
      <c r="D11" s="793"/>
      <c r="E11" s="794"/>
      <c r="F11" s="678"/>
      <c r="G11" s="679"/>
      <c r="H11" s="679"/>
      <c r="I11" s="679"/>
      <c r="J11" s="650"/>
      <c r="K11" s="650"/>
      <c r="L11" s="651"/>
      <c r="M11" s="651"/>
      <c r="N11" s="652"/>
    </row>
    <row r="12" spans="1:15" ht="21.75" customHeight="1" x14ac:dyDescent="0.25">
      <c r="A12" s="792"/>
      <c r="B12" s="793"/>
      <c r="C12" s="793"/>
      <c r="D12" s="793"/>
      <c r="E12" s="794"/>
      <c r="F12" s="678"/>
      <c r="G12" s="679"/>
      <c r="H12" s="679"/>
      <c r="I12" s="679"/>
      <c r="J12" s="650"/>
      <c r="K12" s="650"/>
      <c r="L12" s="651"/>
      <c r="M12" s="651"/>
      <c r="N12" s="652"/>
    </row>
    <row r="13" spans="1:15" ht="21.75" customHeight="1" x14ac:dyDescent="0.25">
      <c r="A13" s="792"/>
      <c r="B13" s="793"/>
      <c r="C13" s="793"/>
      <c r="D13" s="793"/>
      <c r="E13" s="794"/>
      <c r="F13" s="781"/>
      <c r="G13" s="782"/>
      <c r="H13" s="782"/>
      <c r="I13" s="782"/>
      <c r="J13" s="783"/>
      <c r="K13" s="783"/>
      <c r="L13" s="771"/>
      <c r="M13" s="771"/>
      <c r="N13" s="772"/>
    </row>
    <row r="14" spans="1:15" ht="21.75" customHeight="1" x14ac:dyDescent="0.25">
      <c r="A14" s="792"/>
      <c r="B14" s="793"/>
      <c r="C14" s="793"/>
      <c r="D14" s="793"/>
      <c r="E14" s="794"/>
      <c r="F14" s="678"/>
      <c r="G14" s="679"/>
      <c r="H14" s="679"/>
      <c r="I14" s="679"/>
      <c r="J14" s="650"/>
      <c r="K14" s="650"/>
      <c r="L14" s="651"/>
      <c r="M14" s="651"/>
      <c r="N14" s="652"/>
    </row>
    <row r="15" spans="1:15" ht="21.75" customHeight="1" thickBot="1" x14ac:dyDescent="0.3">
      <c r="A15" s="786" t="s">
        <v>715</v>
      </c>
      <c r="B15" s="787"/>
      <c r="C15" s="787"/>
      <c r="D15" s="787"/>
      <c r="E15" s="788"/>
      <c r="F15" s="678"/>
      <c r="G15" s="679"/>
      <c r="H15" s="679"/>
      <c r="I15" s="679"/>
      <c r="J15" s="650"/>
      <c r="K15" s="650"/>
      <c r="L15" s="651"/>
      <c r="M15" s="651"/>
      <c r="N15" s="652"/>
    </row>
    <row r="16" spans="1:15" ht="21.75" customHeight="1" thickBot="1" x14ac:dyDescent="0.35">
      <c r="A16" s="784" t="s">
        <v>618</v>
      </c>
      <c r="B16" s="785"/>
      <c r="C16" s="785"/>
      <c r="D16" s="785"/>
      <c r="E16" s="116" t="s">
        <v>716</v>
      </c>
      <c r="F16" s="694" t="s">
        <v>156</v>
      </c>
      <c r="G16" s="695"/>
      <c r="H16" s="695"/>
      <c r="I16" s="695"/>
      <c r="J16" s="695"/>
      <c r="K16" s="695"/>
      <c r="L16" s="695"/>
      <c r="M16" s="696"/>
      <c r="N16" s="697"/>
    </row>
    <row r="17" spans="1:14" ht="21.75" customHeight="1" thickBot="1" x14ac:dyDescent="0.3">
      <c r="A17" s="789"/>
      <c r="B17" s="790"/>
      <c r="C17" s="790"/>
      <c r="D17" s="790"/>
      <c r="E17" s="791"/>
      <c r="F17" s="25"/>
      <c r="G17" s="117"/>
      <c r="H17" s="117"/>
      <c r="I17" s="547" t="s">
        <v>122</v>
      </c>
      <c r="J17" s="547"/>
      <c r="K17" s="547"/>
      <c r="L17" s="547"/>
      <c r="M17" s="776"/>
      <c r="N17" s="777"/>
    </row>
    <row r="18" spans="1:14" ht="21.75" customHeight="1" x14ac:dyDescent="0.25">
      <c r="A18" s="792"/>
      <c r="B18" s="793"/>
      <c r="C18" s="793"/>
      <c r="D18" s="793"/>
      <c r="E18" s="794"/>
      <c r="F18" s="698" t="s">
        <v>50</v>
      </c>
      <c r="G18" s="699"/>
      <c r="H18" s="699" t="s">
        <v>35</v>
      </c>
      <c r="I18" s="699"/>
      <c r="J18" s="699" t="s">
        <v>160</v>
      </c>
      <c r="K18" s="700"/>
      <c r="L18" s="701" t="s">
        <v>29</v>
      </c>
      <c r="M18" s="702"/>
      <c r="N18" s="703"/>
    </row>
    <row r="19" spans="1:14" ht="21.75" customHeight="1" thickBot="1" x14ac:dyDescent="0.25">
      <c r="A19" s="792"/>
      <c r="B19" s="793"/>
      <c r="C19" s="793"/>
      <c r="D19" s="793"/>
      <c r="E19" s="794"/>
      <c r="F19" s="731" t="s">
        <v>159</v>
      </c>
      <c r="G19" s="732"/>
      <c r="H19" s="732" t="s">
        <v>137</v>
      </c>
      <c r="I19" s="732"/>
      <c r="J19" s="625" t="s">
        <v>138</v>
      </c>
      <c r="K19" s="627"/>
      <c r="L19" s="733" t="s">
        <v>142</v>
      </c>
      <c r="M19" s="733"/>
      <c r="N19" s="734"/>
    </row>
    <row r="20" spans="1:14" ht="21.75" customHeight="1" x14ac:dyDescent="0.25">
      <c r="A20" s="792"/>
      <c r="B20" s="793"/>
      <c r="C20" s="793"/>
      <c r="D20" s="793"/>
      <c r="E20" s="794"/>
      <c r="F20" s="778"/>
      <c r="G20" s="779"/>
      <c r="H20" s="779"/>
      <c r="I20" s="779"/>
      <c r="J20" s="780"/>
      <c r="K20" s="780"/>
      <c r="L20" s="774"/>
      <c r="M20" s="774"/>
      <c r="N20" s="775"/>
    </row>
    <row r="21" spans="1:14" ht="21.75" customHeight="1" x14ac:dyDescent="0.25">
      <c r="A21" s="792"/>
      <c r="B21" s="793"/>
      <c r="C21" s="793"/>
      <c r="D21" s="793"/>
      <c r="E21" s="794"/>
      <c r="F21" s="678"/>
      <c r="G21" s="679"/>
      <c r="H21" s="679"/>
      <c r="I21" s="679"/>
      <c r="J21" s="650"/>
      <c r="K21" s="650"/>
      <c r="L21" s="651"/>
      <c r="M21" s="651"/>
      <c r="N21" s="652"/>
    </row>
    <row r="22" spans="1:14" ht="21.75" customHeight="1" x14ac:dyDescent="0.25">
      <c r="A22" s="792"/>
      <c r="B22" s="793"/>
      <c r="C22" s="793"/>
      <c r="D22" s="793"/>
      <c r="E22" s="794"/>
      <c r="F22" s="678"/>
      <c r="G22" s="679"/>
      <c r="H22" s="679"/>
      <c r="I22" s="679"/>
      <c r="J22" s="650"/>
      <c r="K22" s="650"/>
      <c r="L22" s="651"/>
      <c r="M22" s="651"/>
      <c r="N22" s="652"/>
    </row>
    <row r="23" spans="1:14" ht="21.75" customHeight="1" x14ac:dyDescent="0.25">
      <c r="A23" s="792"/>
      <c r="B23" s="793"/>
      <c r="C23" s="793"/>
      <c r="D23" s="793"/>
      <c r="E23" s="794"/>
      <c r="F23" s="678"/>
      <c r="G23" s="679"/>
      <c r="H23" s="679"/>
      <c r="I23" s="679"/>
      <c r="J23" s="650"/>
      <c r="K23" s="650"/>
      <c r="L23" s="651"/>
      <c r="M23" s="651"/>
      <c r="N23" s="652"/>
    </row>
    <row r="24" spans="1:14" ht="21.75" customHeight="1" x14ac:dyDescent="0.25">
      <c r="A24" s="792"/>
      <c r="B24" s="793"/>
      <c r="C24" s="793"/>
      <c r="D24" s="793"/>
      <c r="E24" s="794"/>
      <c r="F24" s="781"/>
      <c r="G24" s="782"/>
      <c r="H24" s="782"/>
      <c r="I24" s="782"/>
      <c r="J24" s="783"/>
      <c r="K24" s="783"/>
      <c r="L24" s="771"/>
      <c r="M24" s="771"/>
      <c r="N24" s="772"/>
    </row>
    <row r="25" spans="1:14" ht="21.75" customHeight="1" x14ac:dyDescent="0.25">
      <c r="A25" s="792"/>
      <c r="B25" s="793"/>
      <c r="C25" s="793"/>
      <c r="D25" s="793"/>
      <c r="E25" s="794"/>
      <c r="F25" s="678"/>
      <c r="G25" s="679"/>
      <c r="H25" s="679"/>
      <c r="I25" s="679"/>
      <c r="J25" s="650"/>
      <c r="K25" s="650"/>
      <c r="L25" s="651"/>
      <c r="M25" s="651"/>
      <c r="N25" s="652"/>
    </row>
    <row r="26" spans="1:14" ht="21.75" customHeight="1" x14ac:dyDescent="0.25">
      <c r="A26" s="792"/>
      <c r="B26" s="793"/>
      <c r="C26" s="793"/>
      <c r="D26" s="793"/>
      <c r="E26" s="794"/>
      <c r="F26" s="678"/>
      <c r="G26" s="679"/>
      <c r="H26" s="679"/>
      <c r="I26" s="679"/>
      <c r="J26" s="650"/>
      <c r="K26" s="650"/>
      <c r="L26" s="651"/>
      <c r="M26" s="651"/>
      <c r="N26" s="652"/>
    </row>
    <row r="27" spans="1:14" ht="21.75" customHeight="1" thickBot="1" x14ac:dyDescent="0.3">
      <c r="A27" s="786" t="s">
        <v>717</v>
      </c>
      <c r="B27" s="787"/>
      <c r="C27" s="787"/>
      <c r="D27" s="787"/>
      <c r="E27" s="787"/>
      <c r="F27" s="678"/>
      <c r="G27" s="679"/>
      <c r="H27" s="679"/>
      <c r="I27" s="679"/>
      <c r="J27" s="650"/>
      <c r="K27" s="650"/>
      <c r="L27" s="651"/>
      <c r="M27" s="651"/>
      <c r="N27" s="652"/>
    </row>
    <row r="28" spans="1:14" ht="21.75" customHeight="1" thickBot="1" x14ac:dyDescent="0.35">
      <c r="A28" s="118" t="s">
        <v>618</v>
      </c>
      <c r="B28" s="116"/>
      <c r="C28" s="116"/>
      <c r="D28" s="116"/>
      <c r="E28" s="116" t="s">
        <v>718</v>
      </c>
      <c r="F28" s="694" t="s">
        <v>156</v>
      </c>
      <c r="G28" s="695"/>
      <c r="H28" s="695"/>
      <c r="I28" s="695"/>
      <c r="J28" s="695"/>
      <c r="K28" s="695"/>
      <c r="L28" s="695"/>
      <c r="M28" s="696"/>
      <c r="N28" s="697"/>
    </row>
    <row r="29" spans="1:14" ht="21.75" customHeight="1" thickBot="1" x14ac:dyDescent="0.3">
      <c r="A29" s="789"/>
      <c r="B29" s="790"/>
      <c r="C29" s="790"/>
      <c r="D29" s="790"/>
      <c r="E29" s="791"/>
      <c r="F29" s="25"/>
      <c r="G29" s="117"/>
      <c r="H29" s="117"/>
      <c r="I29" s="547" t="s">
        <v>122</v>
      </c>
      <c r="J29" s="547"/>
      <c r="K29" s="547"/>
      <c r="L29" s="547"/>
      <c r="M29" s="776"/>
      <c r="N29" s="777"/>
    </row>
    <row r="30" spans="1:14" ht="21.75" customHeight="1" x14ac:dyDescent="0.25">
      <c r="A30" s="792"/>
      <c r="B30" s="793"/>
      <c r="C30" s="793"/>
      <c r="D30" s="793"/>
      <c r="E30" s="794"/>
      <c r="F30" s="698" t="s">
        <v>50</v>
      </c>
      <c r="G30" s="699"/>
      <c r="H30" s="699" t="s">
        <v>35</v>
      </c>
      <c r="I30" s="699"/>
      <c r="J30" s="699" t="s">
        <v>160</v>
      </c>
      <c r="K30" s="700"/>
      <c r="L30" s="701" t="s">
        <v>29</v>
      </c>
      <c r="M30" s="702"/>
      <c r="N30" s="703"/>
    </row>
    <row r="31" spans="1:14" ht="21.75" customHeight="1" thickBot="1" x14ac:dyDescent="0.25">
      <c r="A31" s="792"/>
      <c r="B31" s="793"/>
      <c r="C31" s="793"/>
      <c r="D31" s="793"/>
      <c r="E31" s="794"/>
      <c r="F31" s="731" t="s">
        <v>159</v>
      </c>
      <c r="G31" s="732"/>
      <c r="H31" s="732" t="s">
        <v>137</v>
      </c>
      <c r="I31" s="732"/>
      <c r="J31" s="625" t="s">
        <v>138</v>
      </c>
      <c r="K31" s="627"/>
      <c r="L31" s="733" t="s">
        <v>142</v>
      </c>
      <c r="M31" s="733"/>
      <c r="N31" s="734"/>
    </row>
    <row r="32" spans="1:14" ht="21.75" customHeight="1" x14ac:dyDescent="0.25">
      <c r="A32" s="792"/>
      <c r="B32" s="793"/>
      <c r="C32" s="793"/>
      <c r="D32" s="793"/>
      <c r="E32" s="794"/>
      <c r="F32" s="778"/>
      <c r="G32" s="779"/>
      <c r="H32" s="779"/>
      <c r="I32" s="779"/>
      <c r="J32" s="780"/>
      <c r="K32" s="780"/>
      <c r="L32" s="774"/>
      <c r="M32" s="774"/>
      <c r="N32" s="775"/>
    </row>
    <row r="33" spans="1:14" ht="21.75" customHeight="1" x14ac:dyDescent="0.25">
      <c r="A33" s="792"/>
      <c r="B33" s="793"/>
      <c r="C33" s="793"/>
      <c r="D33" s="793"/>
      <c r="E33" s="794"/>
      <c r="F33" s="678"/>
      <c r="G33" s="679"/>
      <c r="H33" s="679"/>
      <c r="I33" s="679"/>
      <c r="J33" s="650"/>
      <c r="K33" s="650"/>
      <c r="L33" s="651"/>
      <c r="M33" s="651"/>
      <c r="N33" s="652"/>
    </row>
    <row r="34" spans="1:14" ht="21.75" customHeight="1" x14ac:dyDescent="0.25">
      <c r="A34" s="792"/>
      <c r="B34" s="793"/>
      <c r="C34" s="793"/>
      <c r="D34" s="793"/>
      <c r="E34" s="794"/>
      <c r="F34" s="678"/>
      <c r="G34" s="679"/>
      <c r="H34" s="679"/>
      <c r="I34" s="679"/>
      <c r="J34" s="650"/>
      <c r="K34" s="650"/>
      <c r="L34" s="651"/>
      <c r="M34" s="651"/>
      <c r="N34" s="652"/>
    </row>
    <row r="35" spans="1:14" ht="21.75" customHeight="1" x14ac:dyDescent="0.25">
      <c r="A35" s="792"/>
      <c r="B35" s="793"/>
      <c r="C35" s="793"/>
      <c r="D35" s="793"/>
      <c r="E35" s="794"/>
      <c r="F35" s="678"/>
      <c r="G35" s="679"/>
      <c r="H35" s="679"/>
      <c r="I35" s="679"/>
      <c r="J35" s="650"/>
      <c r="K35" s="650"/>
      <c r="L35" s="651"/>
      <c r="M35" s="651"/>
      <c r="N35" s="652"/>
    </row>
    <row r="36" spans="1:14" ht="21.75" customHeight="1" x14ac:dyDescent="0.25">
      <c r="A36" s="792"/>
      <c r="B36" s="793"/>
      <c r="C36" s="793"/>
      <c r="D36" s="793"/>
      <c r="E36" s="794"/>
      <c r="F36" s="781"/>
      <c r="G36" s="782"/>
      <c r="H36" s="782"/>
      <c r="I36" s="782"/>
      <c r="J36" s="783"/>
      <c r="K36" s="783"/>
      <c r="L36" s="771"/>
      <c r="M36" s="771"/>
      <c r="N36" s="772"/>
    </row>
    <row r="37" spans="1:14" ht="21.75" customHeight="1" x14ac:dyDescent="0.25">
      <c r="A37" s="792"/>
      <c r="B37" s="793"/>
      <c r="C37" s="793"/>
      <c r="D37" s="793"/>
      <c r="E37" s="794"/>
      <c r="F37" s="678"/>
      <c r="G37" s="679"/>
      <c r="H37" s="679"/>
      <c r="I37" s="679"/>
      <c r="J37" s="650"/>
      <c r="K37" s="650"/>
      <c r="L37" s="651"/>
      <c r="M37" s="651"/>
      <c r="N37" s="652"/>
    </row>
    <row r="38" spans="1:14" ht="21.75" customHeight="1" thickBot="1" x14ac:dyDescent="0.3">
      <c r="A38" s="786" t="s">
        <v>717</v>
      </c>
      <c r="B38" s="787"/>
      <c r="C38" s="787"/>
      <c r="D38" s="787"/>
      <c r="E38" s="788"/>
      <c r="F38" s="678"/>
      <c r="G38" s="679"/>
      <c r="H38" s="679"/>
      <c r="I38" s="679"/>
      <c r="J38" s="650"/>
      <c r="K38" s="650"/>
      <c r="L38" s="651"/>
      <c r="M38" s="651"/>
      <c r="N38" s="652"/>
    </row>
    <row r="39" spans="1:14" ht="21.75" customHeight="1" thickBot="1" x14ac:dyDescent="0.35">
      <c r="A39" s="118" t="s">
        <v>618</v>
      </c>
      <c r="B39" s="116"/>
      <c r="C39" s="116"/>
      <c r="D39" s="116"/>
      <c r="E39" s="116" t="s">
        <v>719</v>
      </c>
      <c r="F39" s="694" t="s">
        <v>156</v>
      </c>
      <c r="G39" s="695"/>
      <c r="H39" s="695"/>
      <c r="I39" s="695"/>
      <c r="J39" s="695"/>
      <c r="K39" s="695"/>
      <c r="L39" s="695"/>
      <c r="M39" s="696"/>
      <c r="N39" s="697"/>
    </row>
    <row r="40" spans="1:14" ht="21.75" customHeight="1" thickBot="1" x14ac:dyDescent="0.3">
      <c r="A40" s="789"/>
      <c r="B40" s="790"/>
      <c r="C40" s="790"/>
      <c r="D40" s="790"/>
      <c r="E40" s="791"/>
      <c r="F40" s="25"/>
      <c r="G40" s="117"/>
      <c r="H40" s="117"/>
      <c r="I40" s="547" t="s">
        <v>122</v>
      </c>
      <c r="J40" s="547"/>
      <c r="K40" s="547"/>
      <c r="L40" s="547"/>
      <c r="M40" s="776"/>
      <c r="N40" s="777"/>
    </row>
    <row r="41" spans="1:14" ht="21.75" customHeight="1" x14ac:dyDescent="0.25">
      <c r="A41" s="792"/>
      <c r="B41" s="793"/>
      <c r="C41" s="793"/>
      <c r="D41" s="793"/>
      <c r="E41" s="794"/>
      <c r="F41" s="698" t="s">
        <v>50</v>
      </c>
      <c r="G41" s="699"/>
      <c r="H41" s="699" t="s">
        <v>35</v>
      </c>
      <c r="I41" s="699"/>
      <c r="J41" s="699" t="s">
        <v>160</v>
      </c>
      <c r="K41" s="700"/>
      <c r="L41" s="701" t="s">
        <v>29</v>
      </c>
      <c r="M41" s="702"/>
      <c r="N41" s="703"/>
    </row>
    <row r="42" spans="1:14" ht="21.75" customHeight="1" thickBot="1" x14ac:dyDescent="0.25">
      <c r="A42" s="792"/>
      <c r="B42" s="793"/>
      <c r="C42" s="793"/>
      <c r="D42" s="793"/>
      <c r="E42" s="794"/>
      <c r="F42" s="731" t="s">
        <v>159</v>
      </c>
      <c r="G42" s="732"/>
      <c r="H42" s="732" t="s">
        <v>137</v>
      </c>
      <c r="I42" s="732"/>
      <c r="J42" s="625" t="s">
        <v>138</v>
      </c>
      <c r="K42" s="627"/>
      <c r="L42" s="733" t="s">
        <v>142</v>
      </c>
      <c r="M42" s="733"/>
      <c r="N42" s="734"/>
    </row>
    <row r="43" spans="1:14" ht="21.75" customHeight="1" x14ac:dyDescent="0.25">
      <c r="A43" s="792"/>
      <c r="B43" s="793"/>
      <c r="C43" s="793"/>
      <c r="D43" s="793"/>
      <c r="E43" s="794"/>
      <c r="F43" s="778"/>
      <c r="G43" s="779"/>
      <c r="H43" s="779"/>
      <c r="I43" s="779"/>
      <c r="J43" s="780"/>
      <c r="K43" s="780"/>
      <c r="L43" s="774"/>
      <c r="M43" s="774"/>
      <c r="N43" s="775"/>
    </row>
    <row r="44" spans="1:14" ht="21.75" customHeight="1" x14ac:dyDescent="0.25">
      <c r="A44" s="792"/>
      <c r="B44" s="793"/>
      <c r="C44" s="793"/>
      <c r="D44" s="793"/>
      <c r="E44" s="794"/>
      <c r="F44" s="678"/>
      <c r="G44" s="679"/>
      <c r="H44" s="679"/>
      <c r="I44" s="679"/>
      <c r="J44" s="650"/>
      <c r="K44" s="650"/>
      <c r="L44" s="651"/>
      <c r="M44" s="651"/>
      <c r="N44" s="652"/>
    </row>
    <row r="45" spans="1:14" ht="21.75" customHeight="1" x14ac:dyDescent="0.25">
      <c r="A45" s="792"/>
      <c r="B45" s="793"/>
      <c r="C45" s="793"/>
      <c r="D45" s="793"/>
      <c r="E45" s="794"/>
      <c r="F45" s="678"/>
      <c r="G45" s="679"/>
      <c r="H45" s="679"/>
      <c r="I45" s="679"/>
      <c r="J45" s="650"/>
      <c r="K45" s="650"/>
      <c r="L45" s="651"/>
      <c r="M45" s="651"/>
      <c r="N45" s="652"/>
    </row>
    <row r="46" spans="1:14" ht="21.75" customHeight="1" x14ac:dyDescent="0.25">
      <c r="A46" s="792"/>
      <c r="B46" s="793"/>
      <c r="C46" s="793"/>
      <c r="D46" s="793"/>
      <c r="E46" s="794"/>
      <c r="F46" s="678"/>
      <c r="G46" s="679"/>
      <c r="H46" s="679"/>
      <c r="I46" s="679"/>
      <c r="J46" s="650"/>
      <c r="K46" s="650"/>
      <c r="L46" s="651"/>
      <c r="M46" s="651"/>
      <c r="N46" s="652"/>
    </row>
    <row r="47" spans="1:14" ht="21.75" customHeight="1" x14ac:dyDescent="0.25">
      <c r="A47" s="792"/>
      <c r="B47" s="793"/>
      <c r="C47" s="793"/>
      <c r="D47" s="793"/>
      <c r="E47" s="794"/>
      <c r="F47" s="781"/>
      <c r="G47" s="782"/>
      <c r="H47" s="782"/>
      <c r="I47" s="782"/>
      <c r="J47" s="783"/>
      <c r="K47" s="783"/>
      <c r="L47" s="771"/>
      <c r="M47" s="771"/>
      <c r="N47" s="772"/>
    </row>
    <row r="48" spans="1:14" ht="21.75" customHeight="1" x14ac:dyDescent="0.25">
      <c r="A48" s="792"/>
      <c r="B48" s="793"/>
      <c r="C48" s="793"/>
      <c r="D48" s="793"/>
      <c r="E48" s="794"/>
      <c r="F48" s="678"/>
      <c r="G48" s="679"/>
      <c r="H48" s="679"/>
      <c r="I48" s="679"/>
      <c r="J48" s="650"/>
      <c r="K48" s="650"/>
      <c r="L48" s="651"/>
      <c r="M48" s="651"/>
      <c r="N48" s="652"/>
    </row>
    <row r="49" spans="1:14" ht="21.75" customHeight="1" thickBot="1" x14ac:dyDescent="0.3">
      <c r="A49" s="786" t="s">
        <v>720</v>
      </c>
      <c r="B49" s="787"/>
      <c r="C49" s="787"/>
      <c r="D49" s="787"/>
      <c r="E49" s="788"/>
      <c r="F49" s="678"/>
      <c r="G49" s="679"/>
      <c r="H49" s="679"/>
      <c r="I49" s="679"/>
      <c r="J49" s="650"/>
      <c r="K49" s="650"/>
      <c r="L49" s="651"/>
      <c r="M49" s="651"/>
      <c r="N49" s="652"/>
    </row>
    <row r="50" spans="1:14" ht="21.75" customHeight="1" thickBot="1" x14ac:dyDescent="0.35">
      <c r="A50" s="118" t="s">
        <v>618</v>
      </c>
      <c r="B50" s="116"/>
      <c r="C50" s="116"/>
      <c r="D50" s="116"/>
      <c r="E50" s="116" t="s">
        <v>721</v>
      </c>
      <c r="F50" s="694" t="s">
        <v>156</v>
      </c>
      <c r="G50" s="695"/>
      <c r="H50" s="695"/>
      <c r="I50" s="695"/>
      <c r="J50" s="695"/>
      <c r="K50" s="695"/>
      <c r="L50" s="695"/>
      <c r="M50" s="696"/>
      <c r="N50" s="697"/>
    </row>
    <row r="51" spans="1:14" ht="21.75" customHeight="1" thickBot="1" x14ac:dyDescent="0.3">
      <c r="A51" s="789"/>
      <c r="B51" s="790"/>
      <c r="C51" s="790"/>
      <c r="D51" s="790"/>
      <c r="E51" s="791"/>
      <c r="F51" s="25"/>
      <c r="G51" s="117"/>
      <c r="H51" s="117"/>
      <c r="I51" s="547" t="s">
        <v>122</v>
      </c>
      <c r="J51" s="547"/>
      <c r="K51" s="547"/>
      <c r="L51" s="547"/>
      <c r="M51" s="776"/>
      <c r="N51" s="777"/>
    </row>
    <row r="52" spans="1:14" ht="21.75" customHeight="1" x14ac:dyDescent="0.25">
      <c r="A52" s="792"/>
      <c r="B52" s="793"/>
      <c r="C52" s="793"/>
      <c r="D52" s="793"/>
      <c r="E52" s="794"/>
      <c r="F52" s="698" t="s">
        <v>50</v>
      </c>
      <c r="G52" s="699"/>
      <c r="H52" s="699" t="s">
        <v>35</v>
      </c>
      <c r="I52" s="699"/>
      <c r="J52" s="699" t="s">
        <v>160</v>
      </c>
      <c r="K52" s="700"/>
      <c r="L52" s="701" t="s">
        <v>29</v>
      </c>
      <c r="M52" s="702"/>
      <c r="N52" s="703"/>
    </row>
    <row r="53" spans="1:14" ht="21.75" customHeight="1" thickBot="1" x14ac:dyDescent="0.25">
      <c r="A53" s="792"/>
      <c r="B53" s="793"/>
      <c r="C53" s="793"/>
      <c r="D53" s="793"/>
      <c r="E53" s="794"/>
      <c r="F53" s="731" t="s">
        <v>159</v>
      </c>
      <c r="G53" s="732"/>
      <c r="H53" s="732" t="s">
        <v>137</v>
      </c>
      <c r="I53" s="732"/>
      <c r="J53" s="625" t="s">
        <v>138</v>
      </c>
      <c r="K53" s="627"/>
      <c r="L53" s="733" t="s">
        <v>142</v>
      </c>
      <c r="M53" s="733"/>
      <c r="N53" s="734"/>
    </row>
    <row r="54" spans="1:14" ht="21.75" customHeight="1" x14ac:dyDescent="0.25">
      <c r="A54" s="792"/>
      <c r="B54" s="793"/>
      <c r="C54" s="793"/>
      <c r="D54" s="793"/>
      <c r="E54" s="794"/>
      <c r="F54" s="778"/>
      <c r="G54" s="779"/>
      <c r="H54" s="779"/>
      <c r="I54" s="779"/>
      <c r="J54" s="780"/>
      <c r="K54" s="780"/>
      <c r="L54" s="774"/>
      <c r="M54" s="774"/>
      <c r="N54" s="775"/>
    </row>
    <row r="55" spans="1:14" ht="21.75" customHeight="1" x14ac:dyDescent="0.25">
      <c r="A55" s="792"/>
      <c r="B55" s="793"/>
      <c r="C55" s="793"/>
      <c r="D55" s="793"/>
      <c r="E55" s="794"/>
      <c r="F55" s="678"/>
      <c r="G55" s="679"/>
      <c r="H55" s="679"/>
      <c r="I55" s="679"/>
      <c r="J55" s="650"/>
      <c r="K55" s="650"/>
      <c r="L55" s="651"/>
      <c r="M55" s="651"/>
      <c r="N55" s="652"/>
    </row>
    <row r="56" spans="1:14" ht="21.75" customHeight="1" x14ac:dyDescent="0.25">
      <c r="A56" s="792"/>
      <c r="B56" s="793"/>
      <c r="C56" s="793"/>
      <c r="D56" s="793"/>
      <c r="E56" s="794"/>
      <c r="F56" s="678"/>
      <c r="G56" s="679"/>
      <c r="H56" s="679"/>
      <c r="I56" s="679"/>
      <c r="J56" s="650"/>
      <c r="K56" s="650"/>
      <c r="L56" s="651"/>
      <c r="M56" s="651"/>
      <c r="N56" s="652"/>
    </row>
    <row r="57" spans="1:14" ht="21.75" customHeight="1" x14ac:dyDescent="0.25">
      <c r="A57" s="792"/>
      <c r="B57" s="793"/>
      <c r="C57" s="793"/>
      <c r="D57" s="793"/>
      <c r="E57" s="794"/>
      <c r="F57" s="678"/>
      <c r="G57" s="679"/>
      <c r="H57" s="679"/>
      <c r="I57" s="679"/>
      <c r="J57" s="650"/>
      <c r="K57" s="650"/>
      <c r="L57" s="651"/>
      <c r="M57" s="651"/>
      <c r="N57" s="652"/>
    </row>
    <row r="58" spans="1:14" ht="21.75" customHeight="1" x14ac:dyDescent="0.25">
      <c r="A58" s="792"/>
      <c r="B58" s="793"/>
      <c r="C58" s="793"/>
      <c r="D58" s="793"/>
      <c r="E58" s="794"/>
      <c r="F58" s="678"/>
      <c r="G58" s="679"/>
      <c r="H58" s="679"/>
      <c r="I58" s="679"/>
      <c r="J58" s="650"/>
      <c r="K58" s="650"/>
      <c r="L58" s="651"/>
      <c r="M58" s="651"/>
      <c r="N58" s="652"/>
    </row>
    <row r="59" spans="1:14" ht="21.75" customHeight="1" x14ac:dyDescent="0.25">
      <c r="A59" s="792"/>
      <c r="B59" s="793"/>
      <c r="C59" s="793"/>
      <c r="D59" s="793"/>
      <c r="E59" s="794"/>
      <c r="F59" s="781"/>
      <c r="G59" s="782"/>
      <c r="H59" s="782"/>
      <c r="I59" s="782"/>
      <c r="J59" s="783"/>
      <c r="K59" s="783"/>
      <c r="L59" s="771"/>
      <c r="M59" s="771"/>
      <c r="N59" s="772"/>
    </row>
    <row r="60" spans="1:14" ht="21.75" customHeight="1" x14ac:dyDescent="0.25">
      <c r="A60" s="114" t="s">
        <v>723</v>
      </c>
      <c r="B60" s="115"/>
      <c r="C60" s="115" t="s">
        <v>724</v>
      </c>
      <c r="D60" s="115"/>
      <c r="E60" s="115"/>
      <c r="F60" s="678"/>
      <c r="G60" s="679"/>
      <c r="H60" s="679"/>
      <c r="I60" s="679"/>
      <c r="J60" s="650"/>
      <c r="K60" s="650"/>
      <c r="L60" s="651"/>
      <c r="M60" s="651"/>
      <c r="N60" s="652"/>
    </row>
    <row r="61" spans="1:14" ht="21.75" customHeight="1" thickBot="1" x14ac:dyDescent="0.3">
      <c r="A61" s="786" t="s">
        <v>720</v>
      </c>
      <c r="B61" s="787"/>
      <c r="C61" s="787"/>
      <c r="D61" s="787"/>
      <c r="E61" s="788"/>
      <c r="F61" s="678"/>
      <c r="G61" s="679"/>
      <c r="H61" s="679"/>
      <c r="I61" s="679"/>
      <c r="J61" s="650"/>
      <c r="K61" s="650"/>
      <c r="L61" s="651"/>
      <c r="M61" s="651"/>
      <c r="N61" s="652"/>
    </row>
  </sheetData>
  <mergeCells count="222">
    <mergeCell ref="A40:E48"/>
    <mergeCell ref="A49:E49"/>
    <mergeCell ref="F61:G61"/>
    <mergeCell ref="H61:I61"/>
    <mergeCell ref="J61:K61"/>
    <mergeCell ref="F56:G56"/>
    <mergeCell ref="H56:I56"/>
    <mergeCell ref="J56:K56"/>
    <mergeCell ref="L56:N56"/>
    <mergeCell ref="A61:E61"/>
    <mergeCell ref="A51:E59"/>
    <mergeCell ref="F58:G58"/>
    <mergeCell ref="H58:I58"/>
    <mergeCell ref="J58:K58"/>
    <mergeCell ref="F59:G59"/>
    <mergeCell ref="H59:I59"/>
    <mergeCell ref="J59:K59"/>
    <mergeCell ref="F60:G60"/>
    <mergeCell ref="H60:I60"/>
    <mergeCell ref="J60:K60"/>
    <mergeCell ref="F54:G54"/>
    <mergeCell ref="H54:I54"/>
    <mergeCell ref="J54:K54"/>
    <mergeCell ref="F55:G55"/>
    <mergeCell ref="H55:I55"/>
    <mergeCell ref="J55:K55"/>
    <mergeCell ref="F57:G57"/>
    <mergeCell ref="H57:I57"/>
    <mergeCell ref="J57:K57"/>
    <mergeCell ref="I51:L51"/>
    <mergeCell ref="F52:G52"/>
    <mergeCell ref="H52:I52"/>
    <mergeCell ref="J52:K52"/>
    <mergeCell ref="L52:N52"/>
    <mergeCell ref="F53:G53"/>
    <mergeCell ref="H53:I53"/>
    <mergeCell ref="J53:K53"/>
    <mergeCell ref="L53:N53"/>
    <mergeCell ref="F48:G48"/>
    <mergeCell ref="H48:I48"/>
    <mergeCell ref="J48:K48"/>
    <mergeCell ref="L48:N48"/>
    <mergeCell ref="F49:G49"/>
    <mergeCell ref="H49:I49"/>
    <mergeCell ref="J49:K49"/>
    <mergeCell ref="L49:N49"/>
    <mergeCell ref="F50:N50"/>
    <mergeCell ref="F45:G45"/>
    <mergeCell ref="H45:I45"/>
    <mergeCell ref="J45:K45"/>
    <mergeCell ref="L45:N45"/>
    <mergeCell ref="F46:G46"/>
    <mergeCell ref="H46:I46"/>
    <mergeCell ref="J46:K46"/>
    <mergeCell ref="L46:N46"/>
    <mergeCell ref="F47:G47"/>
    <mergeCell ref="H47:I47"/>
    <mergeCell ref="J47:K47"/>
    <mergeCell ref="L47:N47"/>
    <mergeCell ref="F39:N39"/>
    <mergeCell ref="I40:L40"/>
    <mergeCell ref="F41:G41"/>
    <mergeCell ref="H41:I41"/>
    <mergeCell ref="J41:K41"/>
    <mergeCell ref="L41:N41"/>
    <mergeCell ref="F42:G42"/>
    <mergeCell ref="H42:I42"/>
    <mergeCell ref="J42:K42"/>
    <mergeCell ref="L42:N42"/>
    <mergeCell ref="H37:I37"/>
    <mergeCell ref="J37:K37"/>
    <mergeCell ref="L37:N37"/>
    <mergeCell ref="F38:G38"/>
    <mergeCell ref="H38:I38"/>
    <mergeCell ref="J38:K38"/>
    <mergeCell ref="L38:N38"/>
    <mergeCell ref="A38:E38"/>
    <mergeCell ref="A29:E37"/>
    <mergeCell ref="M29:N29"/>
    <mergeCell ref="F31:G31"/>
    <mergeCell ref="H31:I31"/>
    <mergeCell ref="J31:K31"/>
    <mergeCell ref="L31:N31"/>
    <mergeCell ref="F32:G32"/>
    <mergeCell ref="H32:I32"/>
    <mergeCell ref="J32:K32"/>
    <mergeCell ref="L32:N32"/>
    <mergeCell ref="F33:G33"/>
    <mergeCell ref="H33:I33"/>
    <mergeCell ref="J33:K33"/>
    <mergeCell ref="L33:N33"/>
    <mergeCell ref="F34:G34"/>
    <mergeCell ref="H34:I34"/>
    <mergeCell ref="F28:N28"/>
    <mergeCell ref="I29:L29"/>
    <mergeCell ref="F30:G30"/>
    <mergeCell ref="H30:I30"/>
    <mergeCell ref="J30:K30"/>
    <mergeCell ref="L30:N30"/>
    <mergeCell ref="F24:G24"/>
    <mergeCell ref="H24:I24"/>
    <mergeCell ref="J24:K24"/>
    <mergeCell ref="L24:N24"/>
    <mergeCell ref="F25:G25"/>
    <mergeCell ref="H25:I25"/>
    <mergeCell ref="J25:K25"/>
    <mergeCell ref="L25:N25"/>
    <mergeCell ref="F26:G26"/>
    <mergeCell ref="H26:I26"/>
    <mergeCell ref="J26:K26"/>
    <mergeCell ref="L26:N26"/>
    <mergeCell ref="H23:I23"/>
    <mergeCell ref="J23:K23"/>
    <mergeCell ref="L23:N23"/>
    <mergeCell ref="F22:G22"/>
    <mergeCell ref="H22:I22"/>
    <mergeCell ref="J22:K22"/>
    <mergeCell ref="L22:N22"/>
    <mergeCell ref="A17:E26"/>
    <mergeCell ref="A27:E27"/>
    <mergeCell ref="F27:G27"/>
    <mergeCell ref="H27:I27"/>
    <mergeCell ref="J27:K27"/>
    <mergeCell ref="L27:N27"/>
    <mergeCell ref="A6:D6"/>
    <mergeCell ref="F6:N6"/>
    <mergeCell ref="I7:L7"/>
    <mergeCell ref="F13:G13"/>
    <mergeCell ref="H13:I13"/>
    <mergeCell ref="J13:K13"/>
    <mergeCell ref="L13:N13"/>
    <mergeCell ref="F10:G10"/>
    <mergeCell ref="H10:I10"/>
    <mergeCell ref="J10:K10"/>
    <mergeCell ref="L10:N10"/>
    <mergeCell ref="F12:G12"/>
    <mergeCell ref="H12:I12"/>
    <mergeCell ref="J12:K12"/>
    <mergeCell ref="L12:N12"/>
    <mergeCell ref="F11:G11"/>
    <mergeCell ref="H11:I11"/>
    <mergeCell ref="J11:K11"/>
    <mergeCell ref="L11:N11"/>
    <mergeCell ref="F9:G9"/>
    <mergeCell ref="H9:I9"/>
    <mergeCell ref="J9:K9"/>
    <mergeCell ref="L9:N9"/>
    <mergeCell ref="F8:G8"/>
    <mergeCell ref="A4:B4"/>
    <mergeCell ref="C4:F5"/>
    <mergeCell ref="G4:H5"/>
    <mergeCell ref="A5:B5"/>
    <mergeCell ref="I4:N5"/>
    <mergeCell ref="M1:N1"/>
    <mergeCell ref="M2:N3"/>
    <mergeCell ref="E2:L2"/>
    <mergeCell ref="E3:L3"/>
    <mergeCell ref="A1:D3"/>
    <mergeCell ref="A16:D16"/>
    <mergeCell ref="F14:G14"/>
    <mergeCell ref="H14:I14"/>
    <mergeCell ref="J14:K14"/>
    <mergeCell ref="L14:N14"/>
    <mergeCell ref="F15:G15"/>
    <mergeCell ref="H15:I15"/>
    <mergeCell ref="J15:K15"/>
    <mergeCell ref="L15:N15"/>
    <mergeCell ref="A15:E15"/>
    <mergeCell ref="A7:E14"/>
    <mergeCell ref="F16:N16"/>
    <mergeCell ref="L8:N8"/>
    <mergeCell ref="M7:N7"/>
    <mergeCell ref="H8:I8"/>
    <mergeCell ref="J8:K8"/>
    <mergeCell ref="L35:N35"/>
    <mergeCell ref="F36:G36"/>
    <mergeCell ref="H36:I36"/>
    <mergeCell ref="J36:K36"/>
    <mergeCell ref="L36:N36"/>
    <mergeCell ref="I17:L17"/>
    <mergeCell ref="F18:G18"/>
    <mergeCell ref="M17:N17"/>
    <mergeCell ref="H18:I18"/>
    <mergeCell ref="J18:K18"/>
    <mergeCell ref="L18:N18"/>
    <mergeCell ref="F19:G19"/>
    <mergeCell ref="H19:I19"/>
    <mergeCell ref="J19:K19"/>
    <mergeCell ref="L19:N19"/>
    <mergeCell ref="F20:G20"/>
    <mergeCell ref="H20:I20"/>
    <mergeCell ref="J20:K20"/>
    <mergeCell ref="L20:N20"/>
    <mergeCell ref="F21:G21"/>
    <mergeCell ref="H21:I21"/>
    <mergeCell ref="J21:K21"/>
    <mergeCell ref="L21:N21"/>
    <mergeCell ref="F23:G23"/>
    <mergeCell ref="L59:N59"/>
    <mergeCell ref="L60:N60"/>
    <mergeCell ref="L61:N61"/>
    <mergeCell ref="E1:L1"/>
    <mergeCell ref="L54:N54"/>
    <mergeCell ref="L55:N55"/>
    <mergeCell ref="L57:N57"/>
    <mergeCell ref="L58:N58"/>
    <mergeCell ref="M51:N51"/>
    <mergeCell ref="F37:G37"/>
    <mergeCell ref="M40:N40"/>
    <mergeCell ref="F43:G43"/>
    <mergeCell ref="H43:I43"/>
    <mergeCell ref="J43:K43"/>
    <mergeCell ref="L43:N43"/>
    <mergeCell ref="F44:G44"/>
    <mergeCell ref="H44:I44"/>
    <mergeCell ref="J44:K44"/>
    <mergeCell ref="L44:N44"/>
    <mergeCell ref="J34:K34"/>
    <mergeCell ref="L34:N34"/>
    <mergeCell ref="F35:G35"/>
    <mergeCell ref="H35:I35"/>
    <mergeCell ref="J35:K35"/>
  </mergeCells>
  <pageMargins left="0.7" right="0.7" top="0.75" bottom="0.75" header="0.3" footer="0.3"/>
  <pageSetup paperSize="9" scale="56" orientation="portrait" r:id="rId1"/>
  <headerFooter>
    <oddFooter>&amp;L&amp;F&amp;C&amp;A&amp;R&amp;D</oddFooter>
  </headerFooter>
  <drawing r:id="rId2"/>
  <legacyDrawing r:id="rId3"/>
  <controls>
    <mc:AlternateContent xmlns:mc="http://schemas.openxmlformats.org/markup-compatibility/2006">
      <mc:Choice Requires="x14">
        <control shapeId="135189" r:id="rId4" name="CheckBox5">
          <controlPr defaultSize="0" autoFill="0" autoLine="0" r:id="rId5">
            <anchor moveWithCells="1">
              <from>
                <xdr:col>5</xdr:col>
                <xdr:colOff>198120</xdr:colOff>
                <xdr:row>50</xdr:row>
                <xdr:rowOff>30480</xdr:rowOff>
              </from>
              <to>
                <xdr:col>6</xdr:col>
                <xdr:colOff>396240</xdr:colOff>
                <xdr:row>50</xdr:row>
                <xdr:rowOff>243840</xdr:rowOff>
              </to>
            </anchor>
          </controlPr>
        </control>
      </mc:Choice>
      <mc:Fallback>
        <control shapeId="135189" r:id="rId4" name="CheckBox5"/>
      </mc:Fallback>
    </mc:AlternateContent>
    <mc:AlternateContent xmlns:mc="http://schemas.openxmlformats.org/markup-compatibility/2006">
      <mc:Choice Requires="x14">
        <control shapeId="135187" r:id="rId6" name="CheckBox4">
          <controlPr defaultSize="0" autoFill="0" autoLine="0" r:id="rId7">
            <anchor moveWithCells="1">
              <from>
                <xdr:col>5</xdr:col>
                <xdr:colOff>198120</xdr:colOff>
                <xdr:row>39</xdr:row>
                <xdr:rowOff>30480</xdr:rowOff>
              </from>
              <to>
                <xdr:col>6</xdr:col>
                <xdr:colOff>396240</xdr:colOff>
                <xdr:row>39</xdr:row>
                <xdr:rowOff>243840</xdr:rowOff>
              </to>
            </anchor>
          </controlPr>
        </control>
      </mc:Choice>
      <mc:Fallback>
        <control shapeId="135187" r:id="rId6" name="CheckBox4"/>
      </mc:Fallback>
    </mc:AlternateContent>
    <mc:AlternateContent xmlns:mc="http://schemas.openxmlformats.org/markup-compatibility/2006">
      <mc:Choice Requires="x14">
        <control shapeId="135185" r:id="rId8" name="CheckBox3">
          <controlPr defaultSize="0" autoFill="0" autoLine="0" r:id="rId9">
            <anchor moveWithCells="1">
              <from>
                <xdr:col>5</xdr:col>
                <xdr:colOff>198120</xdr:colOff>
                <xdr:row>28</xdr:row>
                <xdr:rowOff>30480</xdr:rowOff>
              </from>
              <to>
                <xdr:col>6</xdr:col>
                <xdr:colOff>396240</xdr:colOff>
                <xdr:row>28</xdr:row>
                <xdr:rowOff>243840</xdr:rowOff>
              </to>
            </anchor>
          </controlPr>
        </control>
      </mc:Choice>
      <mc:Fallback>
        <control shapeId="135185" r:id="rId8" name="CheckBox3"/>
      </mc:Fallback>
    </mc:AlternateContent>
    <mc:AlternateContent xmlns:mc="http://schemas.openxmlformats.org/markup-compatibility/2006">
      <mc:Choice Requires="x14">
        <control shapeId="135182" r:id="rId10" name="CheckBox1">
          <controlPr defaultSize="0" autoFill="0" autoLine="0" r:id="rId11">
            <anchor moveWithCells="1">
              <from>
                <xdr:col>5</xdr:col>
                <xdr:colOff>198120</xdr:colOff>
                <xdr:row>16</xdr:row>
                <xdr:rowOff>30480</xdr:rowOff>
              </from>
              <to>
                <xdr:col>6</xdr:col>
                <xdr:colOff>396240</xdr:colOff>
                <xdr:row>16</xdr:row>
                <xdr:rowOff>243840</xdr:rowOff>
              </to>
            </anchor>
          </controlPr>
        </control>
      </mc:Choice>
      <mc:Fallback>
        <control shapeId="135182" r:id="rId10" name="CheckBox1"/>
      </mc:Fallback>
    </mc:AlternateContent>
    <mc:AlternateContent xmlns:mc="http://schemas.openxmlformats.org/markup-compatibility/2006">
      <mc:Choice Requires="x14">
        <control shapeId="135176" r:id="rId12" name="CheckBox2">
          <controlPr defaultSize="0" autoFill="0" autoLine="0" r:id="rId13">
            <anchor moveWithCells="1">
              <from>
                <xdr:col>5</xdr:col>
                <xdr:colOff>198120</xdr:colOff>
                <xdr:row>6</xdr:row>
                <xdr:rowOff>30480</xdr:rowOff>
              </from>
              <to>
                <xdr:col>6</xdr:col>
                <xdr:colOff>396240</xdr:colOff>
                <xdr:row>6</xdr:row>
                <xdr:rowOff>243840</xdr:rowOff>
              </to>
            </anchor>
          </controlPr>
        </control>
      </mc:Choice>
      <mc:Fallback>
        <control shapeId="135176" r:id="rId12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Data!$C$26:$C$40</xm:f>
          </x14:formula1>
          <xm:sqref>I7 I17 I29 I40 I51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O61"/>
  <sheetViews>
    <sheetView view="pageBreakPreview" zoomScaleNormal="100" zoomScaleSheetLayoutView="100" workbookViewId="0">
      <selection activeCell="I51" sqref="I51:L51"/>
    </sheetView>
  </sheetViews>
  <sheetFormatPr defaultRowHeight="21.75" customHeight="1" x14ac:dyDescent="0.25"/>
  <cols>
    <col min="1" max="16384" width="8.7265625" style="103"/>
  </cols>
  <sheetData>
    <row r="1" spans="1:15" ht="21.75" customHeight="1" x14ac:dyDescent="0.3">
      <c r="A1" s="803"/>
      <c r="B1" s="804"/>
      <c r="C1" s="804"/>
      <c r="D1" s="804"/>
      <c r="E1" s="499" t="s">
        <v>689</v>
      </c>
      <c r="F1" s="499"/>
      <c r="G1" s="499"/>
      <c r="H1" s="499"/>
      <c r="I1" s="499"/>
      <c r="J1" s="499"/>
      <c r="K1" s="499"/>
      <c r="L1" s="773"/>
      <c r="M1" s="238" t="s">
        <v>147</v>
      </c>
      <c r="N1" s="239"/>
    </row>
    <row r="2" spans="1:15" ht="21.75" customHeight="1" x14ac:dyDescent="0.25">
      <c r="A2" s="805"/>
      <c r="B2" s="806"/>
      <c r="C2" s="806"/>
      <c r="D2" s="806"/>
      <c r="E2" s="690" t="s">
        <v>725</v>
      </c>
      <c r="F2" s="690"/>
      <c r="G2" s="690"/>
      <c r="H2" s="690"/>
      <c r="I2" s="690"/>
      <c r="J2" s="690"/>
      <c r="K2" s="690"/>
      <c r="L2" s="691"/>
      <c r="M2" s="801">
        <f>'FORMULARZ ZAMÓWIENIA - OKŁADKA'!M2</f>
        <v>0</v>
      </c>
      <c r="N2" s="523"/>
    </row>
    <row r="3" spans="1:15" ht="21.75" customHeight="1" thickBot="1" x14ac:dyDescent="0.3">
      <c r="A3" s="807"/>
      <c r="B3" s="808"/>
      <c r="C3" s="808"/>
      <c r="D3" s="808"/>
      <c r="E3" s="692" t="s">
        <v>726</v>
      </c>
      <c r="F3" s="692"/>
      <c r="G3" s="692"/>
      <c r="H3" s="692"/>
      <c r="I3" s="692"/>
      <c r="J3" s="692"/>
      <c r="K3" s="692"/>
      <c r="L3" s="693"/>
      <c r="M3" s="802"/>
      <c r="N3" s="525"/>
    </row>
    <row r="4" spans="1:15" s="1" customFormat="1" ht="20.100000000000001" customHeight="1" x14ac:dyDescent="0.25">
      <c r="A4" s="528" t="s">
        <v>7</v>
      </c>
      <c r="B4" s="187"/>
      <c r="C4" s="684"/>
      <c r="D4" s="530"/>
      <c r="E4" s="530"/>
      <c r="F4" s="530"/>
      <c r="G4" s="543" t="s">
        <v>48</v>
      </c>
      <c r="H4" s="544"/>
      <c r="I4" s="795"/>
      <c r="J4" s="796"/>
      <c r="K4" s="796"/>
      <c r="L4" s="796"/>
      <c r="M4" s="796"/>
      <c r="N4" s="797"/>
      <c r="O4" s="103"/>
    </row>
    <row r="5" spans="1:15" s="1" customFormat="1" ht="20.100000000000001" customHeight="1" thickBot="1" x14ac:dyDescent="0.3">
      <c r="A5" s="541" t="s">
        <v>39</v>
      </c>
      <c r="B5" s="542"/>
      <c r="C5" s="532"/>
      <c r="D5" s="533"/>
      <c r="E5" s="533"/>
      <c r="F5" s="533"/>
      <c r="G5" s="545"/>
      <c r="H5" s="546"/>
      <c r="I5" s="798"/>
      <c r="J5" s="799"/>
      <c r="K5" s="799"/>
      <c r="L5" s="799"/>
      <c r="M5" s="799"/>
      <c r="N5" s="800"/>
      <c r="O5" s="103"/>
    </row>
    <row r="6" spans="1:15" ht="21.75" customHeight="1" thickBot="1" x14ac:dyDescent="0.35">
      <c r="A6" s="784" t="s">
        <v>728</v>
      </c>
      <c r="B6" s="785"/>
      <c r="C6" s="785"/>
      <c r="D6" s="785"/>
      <c r="E6" s="116" t="s">
        <v>727</v>
      </c>
      <c r="F6" s="694" t="s">
        <v>156</v>
      </c>
      <c r="G6" s="695"/>
      <c r="H6" s="695"/>
      <c r="I6" s="695"/>
      <c r="J6" s="695"/>
      <c r="K6" s="695"/>
      <c r="L6" s="695"/>
      <c r="M6" s="696"/>
      <c r="N6" s="697"/>
    </row>
    <row r="7" spans="1:15" ht="21.75" customHeight="1" thickBot="1" x14ac:dyDescent="0.3">
      <c r="A7" s="789"/>
      <c r="B7" s="790"/>
      <c r="C7" s="790"/>
      <c r="D7" s="790"/>
      <c r="E7" s="791"/>
      <c r="F7" s="25"/>
      <c r="G7" s="117"/>
      <c r="H7" s="117"/>
      <c r="I7" s="547" t="s">
        <v>122</v>
      </c>
      <c r="J7" s="547"/>
      <c r="K7" s="547"/>
      <c r="L7" s="547"/>
      <c r="M7" s="776"/>
      <c r="N7" s="777"/>
    </row>
    <row r="8" spans="1:15" ht="21.75" customHeight="1" x14ac:dyDescent="0.25">
      <c r="A8" s="792"/>
      <c r="B8" s="793"/>
      <c r="C8" s="793"/>
      <c r="D8" s="793"/>
      <c r="E8" s="794"/>
      <c r="F8" s="698" t="s">
        <v>50</v>
      </c>
      <c r="G8" s="699"/>
      <c r="H8" s="699" t="s">
        <v>35</v>
      </c>
      <c r="I8" s="699"/>
      <c r="J8" s="699" t="s">
        <v>160</v>
      </c>
      <c r="K8" s="700"/>
      <c r="L8" s="701" t="s">
        <v>29</v>
      </c>
      <c r="M8" s="702"/>
      <c r="N8" s="703"/>
    </row>
    <row r="9" spans="1:15" ht="21.75" customHeight="1" thickBot="1" x14ac:dyDescent="0.25">
      <c r="A9" s="792"/>
      <c r="B9" s="793"/>
      <c r="C9" s="793"/>
      <c r="D9" s="793"/>
      <c r="E9" s="794"/>
      <c r="F9" s="731" t="s">
        <v>159</v>
      </c>
      <c r="G9" s="732"/>
      <c r="H9" s="732" t="s">
        <v>137</v>
      </c>
      <c r="I9" s="732"/>
      <c r="J9" s="625" t="s">
        <v>138</v>
      </c>
      <c r="K9" s="627"/>
      <c r="L9" s="733" t="s">
        <v>142</v>
      </c>
      <c r="M9" s="733"/>
      <c r="N9" s="734"/>
    </row>
    <row r="10" spans="1:15" ht="21.75" customHeight="1" x14ac:dyDescent="0.25">
      <c r="A10" s="792"/>
      <c r="B10" s="793"/>
      <c r="C10" s="793"/>
      <c r="D10" s="793"/>
      <c r="E10" s="794"/>
      <c r="F10" s="778"/>
      <c r="G10" s="779"/>
      <c r="H10" s="779"/>
      <c r="I10" s="779"/>
      <c r="J10" s="780"/>
      <c r="K10" s="780"/>
      <c r="L10" s="774"/>
      <c r="M10" s="774"/>
      <c r="N10" s="775"/>
    </row>
    <row r="11" spans="1:15" ht="21.75" customHeight="1" x14ac:dyDescent="0.25">
      <c r="A11" s="792"/>
      <c r="B11" s="793"/>
      <c r="C11" s="793"/>
      <c r="D11" s="793"/>
      <c r="E11" s="794"/>
      <c r="F11" s="678"/>
      <c r="G11" s="679"/>
      <c r="H11" s="679"/>
      <c r="I11" s="679"/>
      <c r="J11" s="650"/>
      <c r="K11" s="650"/>
      <c r="L11" s="651"/>
      <c r="M11" s="651"/>
      <c r="N11" s="652"/>
    </row>
    <row r="12" spans="1:15" ht="21.75" customHeight="1" x14ac:dyDescent="0.25">
      <c r="A12" s="792"/>
      <c r="B12" s="793"/>
      <c r="C12" s="793"/>
      <c r="D12" s="793"/>
      <c r="E12" s="794"/>
      <c r="F12" s="678"/>
      <c r="G12" s="679"/>
      <c r="H12" s="679"/>
      <c r="I12" s="679"/>
      <c r="J12" s="650"/>
      <c r="K12" s="650"/>
      <c r="L12" s="651"/>
      <c r="M12" s="651"/>
      <c r="N12" s="652"/>
    </row>
    <row r="13" spans="1:15" ht="21.75" customHeight="1" x14ac:dyDescent="0.25">
      <c r="A13" s="792"/>
      <c r="B13" s="793"/>
      <c r="C13" s="793"/>
      <c r="D13" s="793"/>
      <c r="E13" s="794"/>
      <c r="F13" s="781"/>
      <c r="G13" s="782"/>
      <c r="H13" s="782"/>
      <c r="I13" s="782"/>
      <c r="J13" s="783"/>
      <c r="K13" s="783"/>
      <c r="L13" s="771"/>
      <c r="M13" s="771"/>
      <c r="N13" s="772"/>
    </row>
    <row r="14" spans="1:15" ht="21.75" customHeight="1" x14ac:dyDescent="0.25">
      <c r="A14" s="114" t="s">
        <v>723</v>
      </c>
      <c r="B14" s="115" t="s">
        <v>732</v>
      </c>
      <c r="C14" s="115" t="s">
        <v>724</v>
      </c>
      <c r="D14" s="115" t="s">
        <v>732</v>
      </c>
      <c r="E14" s="115"/>
      <c r="F14" s="678"/>
      <c r="G14" s="679"/>
      <c r="H14" s="679"/>
      <c r="I14" s="679"/>
      <c r="J14" s="650"/>
      <c r="K14" s="650"/>
      <c r="L14" s="651"/>
      <c r="M14" s="651"/>
      <c r="N14" s="652"/>
    </row>
    <row r="15" spans="1:15" ht="21.75" customHeight="1" thickBot="1" x14ac:dyDescent="0.3">
      <c r="A15" s="786" t="s">
        <v>715</v>
      </c>
      <c r="B15" s="787"/>
      <c r="C15" s="787"/>
      <c r="D15" s="787"/>
      <c r="E15" s="788"/>
      <c r="F15" s="678"/>
      <c r="G15" s="679"/>
      <c r="H15" s="679"/>
      <c r="I15" s="679"/>
      <c r="J15" s="650"/>
      <c r="K15" s="650"/>
      <c r="L15" s="651"/>
      <c r="M15" s="651"/>
      <c r="N15" s="652"/>
    </row>
    <row r="16" spans="1:15" ht="21.75" customHeight="1" thickBot="1" x14ac:dyDescent="0.35">
      <c r="A16" s="784" t="s">
        <v>728</v>
      </c>
      <c r="B16" s="785"/>
      <c r="C16" s="785"/>
      <c r="D16" s="785"/>
      <c r="E16" s="119" t="s">
        <v>729</v>
      </c>
      <c r="F16" s="694" t="s">
        <v>156</v>
      </c>
      <c r="G16" s="695"/>
      <c r="H16" s="695"/>
      <c r="I16" s="695"/>
      <c r="J16" s="695"/>
      <c r="K16" s="695"/>
      <c r="L16" s="695"/>
      <c r="M16" s="696"/>
      <c r="N16" s="697"/>
    </row>
    <row r="17" spans="1:14" ht="21.75" customHeight="1" thickBot="1" x14ac:dyDescent="0.3">
      <c r="A17" s="789"/>
      <c r="B17" s="790"/>
      <c r="C17" s="790"/>
      <c r="D17" s="790"/>
      <c r="E17" s="791"/>
      <c r="F17" s="25"/>
      <c r="G17" s="117"/>
      <c r="H17" s="117"/>
      <c r="I17" s="547" t="s">
        <v>122</v>
      </c>
      <c r="J17" s="547"/>
      <c r="K17" s="547"/>
      <c r="L17" s="547"/>
      <c r="M17" s="776"/>
      <c r="N17" s="777"/>
    </row>
    <row r="18" spans="1:14" ht="21.75" customHeight="1" x14ac:dyDescent="0.25">
      <c r="A18" s="792"/>
      <c r="B18" s="793"/>
      <c r="C18" s="793"/>
      <c r="D18" s="793"/>
      <c r="E18" s="794"/>
      <c r="F18" s="698" t="s">
        <v>50</v>
      </c>
      <c r="G18" s="699"/>
      <c r="H18" s="699" t="s">
        <v>35</v>
      </c>
      <c r="I18" s="699"/>
      <c r="J18" s="699" t="s">
        <v>160</v>
      </c>
      <c r="K18" s="700"/>
      <c r="L18" s="701" t="s">
        <v>29</v>
      </c>
      <c r="M18" s="702"/>
      <c r="N18" s="703"/>
    </row>
    <row r="19" spans="1:14" ht="21.75" customHeight="1" thickBot="1" x14ac:dyDescent="0.25">
      <c r="A19" s="792"/>
      <c r="B19" s="793"/>
      <c r="C19" s="793"/>
      <c r="D19" s="793"/>
      <c r="E19" s="794"/>
      <c r="F19" s="731" t="s">
        <v>159</v>
      </c>
      <c r="G19" s="732"/>
      <c r="H19" s="732" t="s">
        <v>137</v>
      </c>
      <c r="I19" s="732"/>
      <c r="J19" s="625" t="s">
        <v>138</v>
      </c>
      <c r="K19" s="627"/>
      <c r="L19" s="733" t="s">
        <v>142</v>
      </c>
      <c r="M19" s="733"/>
      <c r="N19" s="734"/>
    </row>
    <row r="20" spans="1:14" ht="21.75" customHeight="1" x14ac:dyDescent="0.25">
      <c r="A20" s="792"/>
      <c r="B20" s="793"/>
      <c r="C20" s="793"/>
      <c r="D20" s="793"/>
      <c r="E20" s="794"/>
      <c r="F20" s="778"/>
      <c r="G20" s="779"/>
      <c r="H20" s="779"/>
      <c r="I20" s="779"/>
      <c r="J20" s="780"/>
      <c r="K20" s="780"/>
      <c r="L20" s="774"/>
      <c r="M20" s="774"/>
      <c r="N20" s="775"/>
    </row>
    <row r="21" spans="1:14" ht="21.75" customHeight="1" x14ac:dyDescent="0.25">
      <c r="A21" s="792"/>
      <c r="B21" s="793"/>
      <c r="C21" s="793"/>
      <c r="D21" s="793"/>
      <c r="E21" s="794"/>
      <c r="F21" s="678"/>
      <c r="G21" s="679"/>
      <c r="H21" s="679"/>
      <c r="I21" s="679"/>
      <c r="J21" s="650"/>
      <c r="K21" s="650"/>
      <c r="L21" s="651"/>
      <c r="M21" s="651"/>
      <c r="N21" s="652"/>
    </row>
    <row r="22" spans="1:14" ht="21.75" customHeight="1" x14ac:dyDescent="0.25">
      <c r="A22" s="792"/>
      <c r="B22" s="793"/>
      <c r="C22" s="793"/>
      <c r="D22" s="793"/>
      <c r="E22" s="794"/>
      <c r="F22" s="678"/>
      <c r="G22" s="679"/>
      <c r="H22" s="679"/>
      <c r="I22" s="679"/>
      <c r="J22" s="650"/>
      <c r="K22" s="650"/>
      <c r="L22" s="651"/>
      <c r="M22" s="651"/>
      <c r="N22" s="652"/>
    </row>
    <row r="23" spans="1:14" ht="21.75" customHeight="1" x14ac:dyDescent="0.25">
      <c r="A23" s="792"/>
      <c r="B23" s="793"/>
      <c r="C23" s="793"/>
      <c r="D23" s="793"/>
      <c r="E23" s="794"/>
      <c r="F23" s="678"/>
      <c r="G23" s="679"/>
      <c r="H23" s="679"/>
      <c r="I23" s="679"/>
      <c r="J23" s="650"/>
      <c r="K23" s="650"/>
      <c r="L23" s="651"/>
      <c r="M23" s="651"/>
      <c r="N23" s="652"/>
    </row>
    <row r="24" spans="1:14" ht="21.75" customHeight="1" x14ac:dyDescent="0.25">
      <c r="A24" s="792"/>
      <c r="B24" s="793"/>
      <c r="C24" s="793"/>
      <c r="D24" s="793"/>
      <c r="E24" s="794"/>
      <c r="F24" s="781"/>
      <c r="G24" s="782"/>
      <c r="H24" s="782"/>
      <c r="I24" s="782"/>
      <c r="J24" s="783"/>
      <c r="K24" s="783"/>
      <c r="L24" s="771"/>
      <c r="M24" s="771"/>
      <c r="N24" s="772"/>
    </row>
    <row r="25" spans="1:14" ht="21.75" customHeight="1" x14ac:dyDescent="0.25">
      <c r="A25" s="792"/>
      <c r="B25" s="793"/>
      <c r="C25" s="793"/>
      <c r="D25" s="793"/>
      <c r="E25" s="794"/>
      <c r="F25" s="678"/>
      <c r="G25" s="679"/>
      <c r="H25" s="679"/>
      <c r="I25" s="679"/>
      <c r="J25" s="650"/>
      <c r="K25" s="650"/>
      <c r="L25" s="651"/>
      <c r="M25" s="651"/>
      <c r="N25" s="652"/>
    </row>
    <row r="26" spans="1:14" ht="21.75" customHeight="1" x14ac:dyDescent="0.25">
      <c r="A26" s="792"/>
      <c r="B26" s="793"/>
      <c r="C26" s="793"/>
      <c r="D26" s="793"/>
      <c r="E26" s="794"/>
      <c r="F26" s="678"/>
      <c r="G26" s="679"/>
      <c r="H26" s="679"/>
      <c r="I26" s="679"/>
      <c r="J26" s="650"/>
      <c r="K26" s="650"/>
      <c r="L26" s="651"/>
      <c r="M26" s="651"/>
      <c r="N26" s="652"/>
    </row>
    <row r="27" spans="1:14" ht="21.75" customHeight="1" thickBot="1" x14ac:dyDescent="0.3">
      <c r="A27" s="786" t="s">
        <v>717</v>
      </c>
      <c r="B27" s="787"/>
      <c r="C27" s="787"/>
      <c r="D27" s="787"/>
      <c r="E27" s="787"/>
      <c r="F27" s="678"/>
      <c r="G27" s="679"/>
      <c r="H27" s="679"/>
      <c r="I27" s="679"/>
      <c r="J27" s="650"/>
      <c r="K27" s="650"/>
      <c r="L27" s="651"/>
      <c r="M27" s="651"/>
      <c r="N27" s="652"/>
    </row>
    <row r="28" spans="1:14" ht="21.75" customHeight="1" thickBot="1" x14ac:dyDescent="0.35">
      <c r="A28" s="784" t="s">
        <v>728</v>
      </c>
      <c r="B28" s="785"/>
      <c r="C28" s="785"/>
      <c r="D28" s="785"/>
      <c r="E28" s="119" t="s">
        <v>730</v>
      </c>
      <c r="F28" s="694" t="s">
        <v>156</v>
      </c>
      <c r="G28" s="695"/>
      <c r="H28" s="695"/>
      <c r="I28" s="695"/>
      <c r="J28" s="695"/>
      <c r="K28" s="695"/>
      <c r="L28" s="695"/>
      <c r="M28" s="696"/>
      <c r="N28" s="697"/>
    </row>
    <row r="29" spans="1:14" ht="21.75" customHeight="1" thickBot="1" x14ac:dyDescent="0.3">
      <c r="A29" s="789"/>
      <c r="B29" s="790"/>
      <c r="C29" s="790"/>
      <c r="D29" s="790"/>
      <c r="E29" s="791"/>
      <c r="F29" s="25"/>
      <c r="G29" s="117"/>
      <c r="H29" s="117"/>
      <c r="I29" s="547" t="s">
        <v>122</v>
      </c>
      <c r="J29" s="547"/>
      <c r="K29" s="547"/>
      <c r="L29" s="547"/>
      <c r="M29" s="776"/>
      <c r="N29" s="777"/>
    </row>
    <row r="30" spans="1:14" ht="21.75" customHeight="1" x14ac:dyDescent="0.25">
      <c r="A30" s="792"/>
      <c r="B30" s="793"/>
      <c r="C30" s="793"/>
      <c r="D30" s="793"/>
      <c r="E30" s="794"/>
      <c r="F30" s="698" t="s">
        <v>50</v>
      </c>
      <c r="G30" s="699"/>
      <c r="H30" s="699" t="s">
        <v>35</v>
      </c>
      <c r="I30" s="699"/>
      <c r="J30" s="699" t="s">
        <v>160</v>
      </c>
      <c r="K30" s="700"/>
      <c r="L30" s="701" t="s">
        <v>29</v>
      </c>
      <c r="M30" s="702"/>
      <c r="N30" s="703"/>
    </row>
    <row r="31" spans="1:14" ht="21.75" customHeight="1" thickBot="1" x14ac:dyDescent="0.25">
      <c r="A31" s="792"/>
      <c r="B31" s="793"/>
      <c r="C31" s="793"/>
      <c r="D31" s="793"/>
      <c r="E31" s="794"/>
      <c r="F31" s="731" t="s">
        <v>159</v>
      </c>
      <c r="G31" s="732"/>
      <c r="H31" s="732" t="s">
        <v>137</v>
      </c>
      <c r="I31" s="732"/>
      <c r="J31" s="625" t="s">
        <v>138</v>
      </c>
      <c r="K31" s="627"/>
      <c r="L31" s="733" t="s">
        <v>142</v>
      </c>
      <c r="M31" s="733"/>
      <c r="N31" s="734"/>
    </row>
    <row r="32" spans="1:14" ht="21.75" customHeight="1" x14ac:dyDescent="0.25">
      <c r="A32" s="792"/>
      <c r="B32" s="793"/>
      <c r="C32" s="793"/>
      <c r="D32" s="793"/>
      <c r="E32" s="794"/>
      <c r="F32" s="778"/>
      <c r="G32" s="779"/>
      <c r="H32" s="779"/>
      <c r="I32" s="779"/>
      <c r="J32" s="780"/>
      <c r="K32" s="780"/>
      <c r="L32" s="774"/>
      <c r="M32" s="774"/>
      <c r="N32" s="775"/>
    </row>
    <row r="33" spans="1:14" ht="21.75" customHeight="1" x14ac:dyDescent="0.25">
      <c r="A33" s="792"/>
      <c r="B33" s="793"/>
      <c r="C33" s="793"/>
      <c r="D33" s="793"/>
      <c r="E33" s="794"/>
      <c r="F33" s="678"/>
      <c r="G33" s="679"/>
      <c r="H33" s="679"/>
      <c r="I33" s="679"/>
      <c r="J33" s="650"/>
      <c r="K33" s="650"/>
      <c r="L33" s="651"/>
      <c r="M33" s="651"/>
      <c r="N33" s="652"/>
    </row>
    <row r="34" spans="1:14" ht="21.75" customHeight="1" x14ac:dyDescent="0.25">
      <c r="A34" s="792"/>
      <c r="B34" s="793"/>
      <c r="C34" s="793"/>
      <c r="D34" s="793"/>
      <c r="E34" s="794"/>
      <c r="F34" s="678"/>
      <c r="G34" s="679"/>
      <c r="H34" s="679"/>
      <c r="I34" s="679"/>
      <c r="J34" s="650"/>
      <c r="K34" s="650"/>
      <c r="L34" s="651"/>
      <c r="M34" s="651"/>
      <c r="N34" s="652"/>
    </row>
    <row r="35" spans="1:14" ht="21.75" customHeight="1" x14ac:dyDescent="0.25">
      <c r="A35" s="792"/>
      <c r="B35" s="793"/>
      <c r="C35" s="793"/>
      <c r="D35" s="793"/>
      <c r="E35" s="794"/>
      <c r="F35" s="678"/>
      <c r="G35" s="679"/>
      <c r="H35" s="679"/>
      <c r="I35" s="679"/>
      <c r="J35" s="650"/>
      <c r="K35" s="650"/>
      <c r="L35" s="651"/>
      <c r="M35" s="651"/>
      <c r="N35" s="652"/>
    </row>
    <row r="36" spans="1:14" ht="21.75" customHeight="1" x14ac:dyDescent="0.25">
      <c r="A36" s="792"/>
      <c r="B36" s="793"/>
      <c r="C36" s="793"/>
      <c r="D36" s="793"/>
      <c r="E36" s="794"/>
      <c r="F36" s="781"/>
      <c r="G36" s="782"/>
      <c r="H36" s="782"/>
      <c r="I36" s="782"/>
      <c r="J36" s="783"/>
      <c r="K36" s="783"/>
      <c r="L36" s="771"/>
      <c r="M36" s="771"/>
      <c r="N36" s="772"/>
    </row>
    <row r="37" spans="1:14" ht="21.75" customHeight="1" x14ac:dyDescent="0.25">
      <c r="A37" s="114" t="s">
        <v>723</v>
      </c>
      <c r="B37" s="115" t="s">
        <v>732</v>
      </c>
      <c r="C37" s="115" t="s">
        <v>724</v>
      </c>
      <c r="D37" s="115" t="s">
        <v>732</v>
      </c>
      <c r="E37" s="115"/>
      <c r="F37" s="678"/>
      <c r="G37" s="679"/>
      <c r="H37" s="679"/>
      <c r="I37" s="679"/>
      <c r="J37" s="650"/>
      <c r="K37" s="650"/>
      <c r="L37" s="651"/>
      <c r="M37" s="651"/>
      <c r="N37" s="652"/>
    </row>
    <row r="38" spans="1:14" ht="21.75" customHeight="1" thickBot="1" x14ac:dyDescent="0.3">
      <c r="A38" s="786" t="s">
        <v>717</v>
      </c>
      <c r="B38" s="787"/>
      <c r="C38" s="787"/>
      <c r="D38" s="787"/>
      <c r="E38" s="788"/>
      <c r="F38" s="678"/>
      <c r="G38" s="679"/>
      <c r="H38" s="679"/>
      <c r="I38" s="679"/>
      <c r="J38" s="650"/>
      <c r="K38" s="650"/>
      <c r="L38" s="651"/>
      <c r="M38" s="651"/>
      <c r="N38" s="652"/>
    </row>
    <row r="39" spans="1:14" ht="21.75" customHeight="1" thickBot="1" x14ac:dyDescent="0.35">
      <c r="A39" s="784" t="s">
        <v>728</v>
      </c>
      <c r="B39" s="785"/>
      <c r="C39" s="785"/>
      <c r="D39" s="785"/>
      <c r="E39" s="120" t="s">
        <v>731</v>
      </c>
      <c r="F39" s="694" t="s">
        <v>156</v>
      </c>
      <c r="G39" s="695"/>
      <c r="H39" s="695"/>
      <c r="I39" s="695"/>
      <c r="J39" s="695"/>
      <c r="K39" s="695"/>
      <c r="L39" s="695"/>
      <c r="M39" s="696"/>
      <c r="N39" s="697"/>
    </row>
    <row r="40" spans="1:14" ht="21.75" customHeight="1" thickBot="1" x14ac:dyDescent="0.3">
      <c r="A40" s="789"/>
      <c r="B40" s="790"/>
      <c r="C40" s="790"/>
      <c r="D40" s="790"/>
      <c r="E40" s="791"/>
      <c r="F40" s="25"/>
      <c r="G40" s="117"/>
      <c r="H40" s="117"/>
      <c r="I40" s="547" t="s">
        <v>122</v>
      </c>
      <c r="J40" s="547"/>
      <c r="K40" s="547"/>
      <c r="L40" s="547"/>
      <c r="M40" s="776"/>
      <c r="N40" s="777"/>
    </row>
    <row r="41" spans="1:14" ht="21.75" customHeight="1" x14ac:dyDescent="0.25">
      <c r="A41" s="792"/>
      <c r="B41" s="793"/>
      <c r="C41" s="793"/>
      <c r="D41" s="793"/>
      <c r="E41" s="794"/>
      <c r="F41" s="698" t="s">
        <v>50</v>
      </c>
      <c r="G41" s="699"/>
      <c r="H41" s="699" t="s">
        <v>35</v>
      </c>
      <c r="I41" s="699"/>
      <c r="J41" s="699" t="s">
        <v>160</v>
      </c>
      <c r="K41" s="700"/>
      <c r="L41" s="701" t="s">
        <v>29</v>
      </c>
      <c r="M41" s="702"/>
      <c r="N41" s="703"/>
    </row>
    <row r="42" spans="1:14" ht="21.75" customHeight="1" thickBot="1" x14ac:dyDescent="0.25">
      <c r="A42" s="792"/>
      <c r="B42" s="793"/>
      <c r="C42" s="793"/>
      <c r="D42" s="793"/>
      <c r="E42" s="794"/>
      <c r="F42" s="731" t="s">
        <v>159</v>
      </c>
      <c r="G42" s="732"/>
      <c r="H42" s="732" t="s">
        <v>137</v>
      </c>
      <c r="I42" s="732"/>
      <c r="J42" s="625" t="s">
        <v>138</v>
      </c>
      <c r="K42" s="627"/>
      <c r="L42" s="733" t="s">
        <v>142</v>
      </c>
      <c r="M42" s="733"/>
      <c r="N42" s="734"/>
    </row>
    <row r="43" spans="1:14" ht="21.75" customHeight="1" x14ac:dyDescent="0.25">
      <c r="A43" s="792"/>
      <c r="B43" s="793"/>
      <c r="C43" s="793"/>
      <c r="D43" s="793"/>
      <c r="E43" s="794"/>
      <c r="F43" s="778"/>
      <c r="G43" s="779"/>
      <c r="H43" s="779"/>
      <c r="I43" s="779"/>
      <c r="J43" s="780"/>
      <c r="K43" s="780"/>
      <c r="L43" s="774"/>
      <c r="M43" s="774"/>
      <c r="N43" s="775"/>
    </row>
    <row r="44" spans="1:14" ht="21.75" customHeight="1" x14ac:dyDescent="0.25">
      <c r="A44" s="792"/>
      <c r="B44" s="793"/>
      <c r="C44" s="793"/>
      <c r="D44" s="793"/>
      <c r="E44" s="794"/>
      <c r="F44" s="678"/>
      <c r="G44" s="679"/>
      <c r="H44" s="679"/>
      <c r="I44" s="679"/>
      <c r="J44" s="650"/>
      <c r="K44" s="650"/>
      <c r="L44" s="651"/>
      <c r="M44" s="651"/>
      <c r="N44" s="652"/>
    </row>
    <row r="45" spans="1:14" ht="21.75" customHeight="1" x14ac:dyDescent="0.25">
      <c r="A45" s="792"/>
      <c r="B45" s="793"/>
      <c r="C45" s="793"/>
      <c r="D45" s="793"/>
      <c r="E45" s="794"/>
      <c r="F45" s="678"/>
      <c r="G45" s="679"/>
      <c r="H45" s="679"/>
      <c r="I45" s="679"/>
      <c r="J45" s="650"/>
      <c r="K45" s="650"/>
      <c r="L45" s="651"/>
      <c r="M45" s="651"/>
      <c r="N45" s="652"/>
    </row>
    <row r="46" spans="1:14" ht="21.75" customHeight="1" x14ac:dyDescent="0.25">
      <c r="A46" s="792"/>
      <c r="B46" s="793"/>
      <c r="C46" s="793"/>
      <c r="D46" s="793"/>
      <c r="E46" s="794"/>
      <c r="F46" s="678"/>
      <c r="G46" s="679"/>
      <c r="H46" s="679"/>
      <c r="I46" s="679"/>
      <c r="J46" s="650"/>
      <c r="K46" s="650"/>
      <c r="L46" s="651"/>
      <c r="M46" s="651"/>
      <c r="N46" s="652"/>
    </row>
    <row r="47" spans="1:14" ht="21.75" customHeight="1" x14ac:dyDescent="0.25">
      <c r="A47" s="792"/>
      <c r="B47" s="793"/>
      <c r="C47" s="793"/>
      <c r="D47" s="793"/>
      <c r="E47" s="794"/>
      <c r="F47" s="781"/>
      <c r="G47" s="782"/>
      <c r="H47" s="782"/>
      <c r="I47" s="782"/>
      <c r="J47" s="783"/>
      <c r="K47" s="783"/>
      <c r="L47" s="771"/>
      <c r="M47" s="771"/>
      <c r="N47" s="772"/>
    </row>
    <row r="48" spans="1:14" ht="21.75" customHeight="1" x14ac:dyDescent="0.25">
      <c r="A48" s="114" t="s">
        <v>723</v>
      </c>
      <c r="B48" s="115" t="s">
        <v>732</v>
      </c>
      <c r="C48" s="115" t="s">
        <v>724</v>
      </c>
      <c r="D48" s="115" t="s">
        <v>732</v>
      </c>
      <c r="E48" s="115"/>
      <c r="F48" s="678"/>
      <c r="G48" s="679"/>
      <c r="H48" s="679"/>
      <c r="I48" s="679"/>
      <c r="J48" s="650"/>
      <c r="K48" s="650"/>
      <c r="L48" s="651"/>
      <c r="M48" s="651"/>
      <c r="N48" s="652"/>
    </row>
    <row r="49" spans="1:14" ht="21.75" customHeight="1" thickBot="1" x14ac:dyDescent="0.3">
      <c r="A49" s="786" t="s">
        <v>720</v>
      </c>
      <c r="B49" s="787"/>
      <c r="C49" s="787"/>
      <c r="D49" s="787"/>
      <c r="E49" s="788"/>
      <c r="F49" s="678"/>
      <c r="G49" s="679"/>
      <c r="H49" s="679"/>
      <c r="I49" s="679"/>
      <c r="J49" s="650"/>
      <c r="K49" s="650"/>
      <c r="L49" s="651"/>
      <c r="M49" s="651"/>
      <c r="N49" s="652"/>
    </row>
    <row r="50" spans="1:14" ht="21.75" customHeight="1" thickBot="1" x14ac:dyDescent="0.35">
      <c r="A50" s="784" t="s">
        <v>728</v>
      </c>
      <c r="B50" s="785"/>
      <c r="C50" s="785"/>
      <c r="D50" s="785"/>
      <c r="E50" s="116"/>
      <c r="F50" s="694" t="s">
        <v>156</v>
      </c>
      <c r="G50" s="695"/>
      <c r="H50" s="695"/>
      <c r="I50" s="695"/>
      <c r="J50" s="695"/>
      <c r="K50" s="695"/>
      <c r="L50" s="695"/>
      <c r="M50" s="696"/>
      <c r="N50" s="697"/>
    </row>
    <row r="51" spans="1:14" ht="21.75" customHeight="1" thickBot="1" x14ac:dyDescent="0.3">
      <c r="A51" s="789"/>
      <c r="B51" s="790"/>
      <c r="C51" s="790"/>
      <c r="D51" s="790"/>
      <c r="E51" s="791"/>
      <c r="F51" s="25"/>
      <c r="G51" s="117"/>
      <c r="H51" s="117"/>
      <c r="I51" s="547" t="s">
        <v>122</v>
      </c>
      <c r="J51" s="547"/>
      <c r="K51" s="547"/>
      <c r="L51" s="547"/>
      <c r="M51" s="776"/>
      <c r="N51" s="777"/>
    </row>
    <row r="52" spans="1:14" ht="21.75" customHeight="1" x14ac:dyDescent="0.25">
      <c r="A52" s="792"/>
      <c r="B52" s="793"/>
      <c r="C52" s="793"/>
      <c r="D52" s="793"/>
      <c r="E52" s="794"/>
      <c r="F52" s="698" t="s">
        <v>50</v>
      </c>
      <c r="G52" s="699"/>
      <c r="H52" s="699" t="s">
        <v>35</v>
      </c>
      <c r="I52" s="699"/>
      <c r="J52" s="699" t="s">
        <v>160</v>
      </c>
      <c r="K52" s="700"/>
      <c r="L52" s="701" t="s">
        <v>29</v>
      </c>
      <c r="M52" s="702"/>
      <c r="N52" s="703"/>
    </row>
    <row r="53" spans="1:14" ht="21.75" customHeight="1" thickBot="1" x14ac:dyDescent="0.25">
      <c r="A53" s="792"/>
      <c r="B53" s="793"/>
      <c r="C53" s="793"/>
      <c r="D53" s="793"/>
      <c r="E53" s="794"/>
      <c r="F53" s="731" t="s">
        <v>159</v>
      </c>
      <c r="G53" s="732"/>
      <c r="H53" s="732" t="s">
        <v>137</v>
      </c>
      <c r="I53" s="732"/>
      <c r="J53" s="625" t="s">
        <v>138</v>
      </c>
      <c r="K53" s="627"/>
      <c r="L53" s="733" t="s">
        <v>142</v>
      </c>
      <c r="M53" s="733"/>
      <c r="N53" s="734"/>
    </row>
    <row r="54" spans="1:14" ht="21.75" customHeight="1" x14ac:dyDescent="0.25">
      <c r="A54" s="792"/>
      <c r="B54" s="793"/>
      <c r="C54" s="793"/>
      <c r="D54" s="793"/>
      <c r="E54" s="794"/>
      <c r="F54" s="778"/>
      <c r="G54" s="779"/>
      <c r="H54" s="779"/>
      <c r="I54" s="779"/>
      <c r="J54" s="780"/>
      <c r="K54" s="780"/>
      <c r="L54" s="774"/>
      <c r="M54" s="774"/>
      <c r="N54" s="775"/>
    </row>
    <row r="55" spans="1:14" ht="21.75" customHeight="1" x14ac:dyDescent="0.25">
      <c r="A55" s="792"/>
      <c r="B55" s="793"/>
      <c r="C55" s="793"/>
      <c r="D55" s="793"/>
      <c r="E55" s="794"/>
      <c r="F55" s="678"/>
      <c r="G55" s="679"/>
      <c r="H55" s="679"/>
      <c r="I55" s="679"/>
      <c r="J55" s="650"/>
      <c r="K55" s="650"/>
      <c r="L55" s="651"/>
      <c r="M55" s="651"/>
      <c r="N55" s="652"/>
    </row>
    <row r="56" spans="1:14" ht="21.75" customHeight="1" x14ac:dyDescent="0.25">
      <c r="A56" s="792"/>
      <c r="B56" s="793"/>
      <c r="C56" s="793"/>
      <c r="D56" s="793"/>
      <c r="E56" s="794"/>
      <c r="F56" s="678"/>
      <c r="G56" s="679"/>
      <c r="H56" s="679"/>
      <c r="I56" s="679"/>
      <c r="J56" s="650"/>
      <c r="K56" s="650"/>
      <c r="L56" s="651"/>
      <c r="M56" s="651"/>
      <c r="N56" s="652"/>
    </row>
    <row r="57" spans="1:14" ht="21.75" customHeight="1" x14ac:dyDescent="0.25">
      <c r="A57" s="792"/>
      <c r="B57" s="793"/>
      <c r="C57" s="793"/>
      <c r="D57" s="793"/>
      <c r="E57" s="794"/>
      <c r="F57" s="678"/>
      <c r="G57" s="679"/>
      <c r="H57" s="679"/>
      <c r="I57" s="679"/>
      <c r="J57" s="650"/>
      <c r="K57" s="650"/>
      <c r="L57" s="651"/>
      <c r="M57" s="651"/>
      <c r="N57" s="652"/>
    </row>
    <row r="58" spans="1:14" ht="21.75" customHeight="1" x14ac:dyDescent="0.25">
      <c r="A58" s="792"/>
      <c r="B58" s="793"/>
      <c r="C58" s="793"/>
      <c r="D58" s="793"/>
      <c r="E58" s="794"/>
      <c r="F58" s="678"/>
      <c r="G58" s="679"/>
      <c r="H58" s="679"/>
      <c r="I58" s="679"/>
      <c r="J58" s="650"/>
      <c r="K58" s="650"/>
      <c r="L58" s="651"/>
      <c r="M58" s="651"/>
      <c r="N58" s="652"/>
    </row>
    <row r="59" spans="1:14" ht="21.75" customHeight="1" x14ac:dyDescent="0.25">
      <c r="A59" s="792"/>
      <c r="B59" s="793"/>
      <c r="C59" s="793"/>
      <c r="D59" s="793"/>
      <c r="E59" s="794"/>
      <c r="F59" s="781"/>
      <c r="G59" s="782"/>
      <c r="H59" s="782"/>
      <c r="I59" s="782"/>
      <c r="J59" s="783"/>
      <c r="K59" s="783"/>
      <c r="L59" s="771"/>
      <c r="M59" s="771"/>
      <c r="N59" s="772"/>
    </row>
    <row r="60" spans="1:14" ht="21.75" customHeight="1" x14ac:dyDescent="0.25">
      <c r="A60" s="114"/>
      <c r="B60" s="115"/>
      <c r="C60" s="115"/>
      <c r="D60" s="115"/>
      <c r="E60" s="115"/>
      <c r="F60" s="678"/>
      <c r="G60" s="679"/>
      <c r="H60" s="679"/>
      <c r="I60" s="679"/>
      <c r="J60" s="650"/>
      <c r="K60" s="650"/>
      <c r="L60" s="651"/>
      <c r="M60" s="651"/>
      <c r="N60" s="652"/>
    </row>
    <row r="61" spans="1:14" ht="21.75" customHeight="1" thickBot="1" x14ac:dyDescent="0.3">
      <c r="A61" s="786" t="s">
        <v>720</v>
      </c>
      <c r="B61" s="787"/>
      <c r="C61" s="787"/>
      <c r="D61" s="787"/>
      <c r="E61" s="788"/>
      <c r="F61" s="678"/>
      <c r="G61" s="679"/>
      <c r="H61" s="679"/>
      <c r="I61" s="679"/>
      <c r="J61" s="650"/>
      <c r="K61" s="650"/>
      <c r="L61" s="651"/>
      <c r="M61" s="651"/>
      <c r="N61" s="652"/>
    </row>
  </sheetData>
  <mergeCells count="225">
    <mergeCell ref="A4:B4"/>
    <mergeCell ref="C4:F5"/>
    <mergeCell ref="G4:H5"/>
    <mergeCell ref="I4:N5"/>
    <mergeCell ref="A5:B5"/>
    <mergeCell ref="A6:D6"/>
    <mergeCell ref="F6:N6"/>
    <mergeCell ref="A1:D3"/>
    <mergeCell ref="E1:L1"/>
    <mergeCell ref="M1:N1"/>
    <mergeCell ref="E2:L2"/>
    <mergeCell ref="M2:N3"/>
    <mergeCell ref="E3:L3"/>
    <mergeCell ref="I7:L7"/>
    <mergeCell ref="M7:N7"/>
    <mergeCell ref="F8:G8"/>
    <mergeCell ref="H8:I8"/>
    <mergeCell ref="J8:K8"/>
    <mergeCell ref="L8:N8"/>
    <mergeCell ref="F9:G9"/>
    <mergeCell ref="H9:I9"/>
    <mergeCell ref="J9:K9"/>
    <mergeCell ref="F12:G12"/>
    <mergeCell ref="H12:I12"/>
    <mergeCell ref="J12:K12"/>
    <mergeCell ref="L12:N12"/>
    <mergeCell ref="F13:G13"/>
    <mergeCell ref="H13:I13"/>
    <mergeCell ref="J13:K13"/>
    <mergeCell ref="L13:N13"/>
    <mergeCell ref="L9:N9"/>
    <mergeCell ref="F10:G10"/>
    <mergeCell ref="H10:I10"/>
    <mergeCell ref="J10:K10"/>
    <mergeCell ref="L10:N10"/>
    <mergeCell ref="F11:G11"/>
    <mergeCell ref="H11:I11"/>
    <mergeCell ref="J11:K11"/>
    <mergeCell ref="L11:N11"/>
    <mergeCell ref="F14:G14"/>
    <mergeCell ref="H14:I14"/>
    <mergeCell ref="J14:K14"/>
    <mergeCell ref="L14:N14"/>
    <mergeCell ref="A15:E15"/>
    <mergeCell ref="F15:G15"/>
    <mergeCell ref="H15:I15"/>
    <mergeCell ref="J15:K15"/>
    <mergeCell ref="L15:N15"/>
    <mergeCell ref="H19:I19"/>
    <mergeCell ref="J19:K19"/>
    <mergeCell ref="L19:N19"/>
    <mergeCell ref="F20:G20"/>
    <mergeCell ref="H20:I20"/>
    <mergeCell ref="J20:K20"/>
    <mergeCell ref="L20:N20"/>
    <mergeCell ref="A16:D16"/>
    <mergeCell ref="F16:N16"/>
    <mergeCell ref="A17:E26"/>
    <mergeCell ref="I17:L17"/>
    <mergeCell ref="M17:N17"/>
    <mergeCell ref="F18:G18"/>
    <mergeCell ref="H18:I18"/>
    <mergeCell ref="J18:K18"/>
    <mergeCell ref="L18:N18"/>
    <mergeCell ref="F19:G19"/>
    <mergeCell ref="F23:G23"/>
    <mergeCell ref="H23:I23"/>
    <mergeCell ref="J23:K23"/>
    <mergeCell ref="L23:N23"/>
    <mergeCell ref="F24:G24"/>
    <mergeCell ref="H24:I24"/>
    <mergeCell ref="J24:K24"/>
    <mergeCell ref="L24:N24"/>
    <mergeCell ref="F21:G21"/>
    <mergeCell ref="H21:I21"/>
    <mergeCell ref="J21:K21"/>
    <mergeCell ref="L21:N21"/>
    <mergeCell ref="F22:G22"/>
    <mergeCell ref="H22:I22"/>
    <mergeCell ref="J22:K22"/>
    <mergeCell ref="L22:N22"/>
    <mergeCell ref="A27:E27"/>
    <mergeCell ref="F27:G27"/>
    <mergeCell ref="H27:I27"/>
    <mergeCell ref="J27:K27"/>
    <mergeCell ref="L27:N27"/>
    <mergeCell ref="F28:N28"/>
    <mergeCell ref="A28:D28"/>
    <mergeCell ref="F25:G25"/>
    <mergeCell ref="H25:I25"/>
    <mergeCell ref="J25:K25"/>
    <mergeCell ref="L25:N25"/>
    <mergeCell ref="F26:G26"/>
    <mergeCell ref="H26:I26"/>
    <mergeCell ref="J26:K26"/>
    <mergeCell ref="L26:N26"/>
    <mergeCell ref="I29:L29"/>
    <mergeCell ref="M29:N29"/>
    <mergeCell ref="F30:G30"/>
    <mergeCell ref="H30:I30"/>
    <mergeCell ref="J30:K30"/>
    <mergeCell ref="L30:N30"/>
    <mergeCell ref="F31:G31"/>
    <mergeCell ref="H31:I31"/>
    <mergeCell ref="J31:K31"/>
    <mergeCell ref="F34:G34"/>
    <mergeCell ref="H34:I34"/>
    <mergeCell ref="J34:K34"/>
    <mergeCell ref="L34:N34"/>
    <mergeCell ref="F35:G35"/>
    <mergeCell ref="H35:I35"/>
    <mergeCell ref="J35:K35"/>
    <mergeCell ref="L35:N35"/>
    <mergeCell ref="L31:N31"/>
    <mergeCell ref="F32:G32"/>
    <mergeCell ref="H32:I32"/>
    <mergeCell ref="J32:K32"/>
    <mergeCell ref="L32:N32"/>
    <mergeCell ref="F33:G33"/>
    <mergeCell ref="H33:I33"/>
    <mergeCell ref="J33:K33"/>
    <mergeCell ref="L33:N33"/>
    <mergeCell ref="A38:E38"/>
    <mergeCell ref="F38:G38"/>
    <mergeCell ref="H38:I38"/>
    <mergeCell ref="J38:K38"/>
    <mergeCell ref="L38:N38"/>
    <mergeCell ref="F39:N39"/>
    <mergeCell ref="A39:D39"/>
    <mergeCell ref="F36:G36"/>
    <mergeCell ref="H36:I36"/>
    <mergeCell ref="J36:K36"/>
    <mergeCell ref="L36:N36"/>
    <mergeCell ref="F37:G37"/>
    <mergeCell ref="H37:I37"/>
    <mergeCell ref="J37:K37"/>
    <mergeCell ref="L37:N37"/>
    <mergeCell ref="I40:L40"/>
    <mergeCell ref="M40:N40"/>
    <mergeCell ref="F41:G41"/>
    <mergeCell ref="H41:I41"/>
    <mergeCell ref="J41:K41"/>
    <mergeCell ref="L41:N41"/>
    <mergeCell ref="F42:G42"/>
    <mergeCell ref="H42:I42"/>
    <mergeCell ref="J42:K42"/>
    <mergeCell ref="F45:G45"/>
    <mergeCell ref="H45:I45"/>
    <mergeCell ref="J45:K45"/>
    <mergeCell ref="L45:N45"/>
    <mergeCell ref="F46:G46"/>
    <mergeCell ref="H46:I46"/>
    <mergeCell ref="J46:K46"/>
    <mergeCell ref="L46:N46"/>
    <mergeCell ref="L42:N42"/>
    <mergeCell ref="F43:G43"/>
    <mergeCell ref="H43:I43"/>
    <mergeCell ref="J43:K43"/>
    <mergeCell ref="L43:N43"/>
    <mergeCell ref="F44:G44"/>
    <mergeCell ref="H44:I44"/>
    <mergeCell ref="J44:K44"/>
    <mergeCell ref="L44:N44"/>
    <mergeCell ref="A49:E49"/>
    <mergeCell ref="F49:G49"/>
    <mergeCell ref="H49:I49"/>
    <mergeCell ref="J49:K49"/>
    <mergeCell ref="L49:N49"/>
    <mergeCell ref="F50:N50"/>
    <mergeCell ref="A50:D50"/>
    <mergeCell ref="F47:G47"/>
    <mergeCell ref="H47:I47"/>
    <mergeCell ref="J47:K47"/>
    <mergeCell ref="L47:N47"/>
    <mergeCell ref="F48:G48"/>
    <mergeCell ref="H48:I48"/>
    <mergeCell ref="J48:K48"/>
    <mergeCell ref="L48:N48"/>
    <mergeCell ref="A51:E59"/>
    <mergeCell ref="I51:L51"/>
    <mergeCell ref="M51:N51"/>
    <mergeCell ref="F52:G52"/>
    <mergeCell ref="H52:I52"/>
    <mergeCell ref="J52:K52"/>
    <mergeCell ref="L52:N52"/>
    <mergeCell ref="F53:G53"/>
    <mergeCell ref="H53:I53"/>
    <mergeCell ref="J53:K53"/>
    <mergeCell ref="F57:G57"/>
    <mergeCell ref="H57:I57"/>
    <mergeCell ref="J57:K57"/>
    <mergeCell ref="L57:N57"/>
    <mergeCell ref="L53:N53"/>
    <mergeCell ref="F54:G54"/>
    <mergeCell ref="H54:I54"/>
    <mergeCell ref="J54:K54"/>
    <mergeCell ref="L54:N54"/>
    <mergeCell ref="F55:G55"/>
    <mergeCell ref="H55:I55"/>
    <mergeCell ref="J55:K55"/>
    <mergeCell ref="L55:N55"/>
    <mergeCell ref="A7:E13"/>
    <mergeCell ref="A29:E36"/>
    <mergeCell ref="A40:E47"/>
    <mergeCell ref="F60:G60"/>
    <mergeCell ref="H60:I60"/>
    <mergeCell ref="J60:K60"/>
    <mergeCell ref="L60:N60"/>
    <mergeCell ref="A61:E61"/>
    <mergeCell ref="F61:G61"/>
    <mergeCell ref="H61:I61"/>
    <mergeCell ref="J61:K61"/>
    <mergeCell ref="L61:N61"/>
    <mergeCell ref="F58:G58"/>
    <mergeCell ref="H58:I58"/>
    <mergeCell ref="J58:K58"/>
    <mergeCell ref="L58:N58"/>
    <mergeCell ref="F59:G59"/>
    <mergeCell ref="H59:I59"/>
    <mergeCell ref="J59:K59"/>
    <mergeCell ref="L59:N59"/>
    <mergeCell ref="F56:G56"/>
    <mergeCell ref="H56:I56"/>
    <mergeCell ref="J56:K56"/>
    <mergeCell ref="L56:N56"/>
  </mergeCells>
  <pageMargins left="0.7" right="0.7" top="0.75" bottom="0.75" header="0.3" footer="0.3"/>
  <pageSetup paperSize="9" scale="56" orientation="portrait" r:id="rId1"/>
  <headerFooter>
    <oddFooter>&amp;L&amp;F&amp;C&amp;A&amp;R&amp;D</oddFooter>
  </headerFooter>
  <drawing r:id="rId2"/>
  <legacyDrawing r:id="rId3"/>
  <controls>
    <mc:AlternateContent xmlns:mc="http://schemas.openxmlformats.org/markup-compatibility/2006">
      <mc:Choice Requires="x14">
        <control shapeId="143361" r:id="rId4" name="CheckBox2">
          <controlPr defaultSize="0" autoFill="0" autoLine="0" r:id="rId5">
            <anchor moveWithCells="1">
              <from>
                <xdr:col>5</xdr:col>
                <xdr:colOff>198120</xdr:colOff>
                <xdr:row>6</xdr:row>
                <xdr:rowOff>30480</xdr:rowOff>
              </from>
              <to>
                <xdr:col>6</xdr:col>
                <xdr:colOff>396240</xdr:colOff>
                <xdr:row>6</xdr:row>
                <xdr:rowOff>243840</xdr:rowOff>
              </to>
            </anchor>
          </controlPr>
        </control>
      </mc:Choice>
      <mc:Fallback>
        <control shapeId="143361" r:id="rId4" name="CheckBox2"/>
      </mc:Fallback>
    </mc:AlternateContent>
    <mc:AlternateContent xmlns:mc="http://schemas.openxmlformats.org/markup-compatibility/2006">
      <mc:Choice Requires="x14">
        <control shapeId="143362" r:id="rId6" name="CheckBox1">
          <controlPr defaultSize="0" autoFill="0" autoLine="0" r:id="rId7">
            <anchor moveWithCells="1">
              <from>
                <xdr:col>5</xdr:col>
                <xdr:colOff>198120</xdr:colOff>
                <xdr:row>16</xdr:row>
                <xdr:rowOff>30480</xdr:rowOff>
              </from>
              <to>
                <xdr:col>6</xdr:col>
                <xdr:colOff>396240</xdr:colOff>
                <xdr:row>16</xdr:row>
                <xdr:rowOff>243840</xdr:rowOff>
              </to>
            </anchor>
          </controlPr>
        </control>
      </mc:Choice>
      <mc:Fallback>
        <control shapeId="143362" r:id="rId6" name="CheckBox1"/>
      </mc:Fallback>
    </mc:AlternateContent>
    <mc:AlternateContent xmlns:mc="http://schemas.openxmlformats.org/markup-compatibility/2006">
      <mc:Choice Requires="x14">
        <control shapeId="143363" r:id="rId8" name="CheckBox3">
          <controlPr defaultSize="0" autoFill="0" autoLine="0" r:id="rId9">
            <anchor moveWithCells="1">
              <from>
                <xdr:col>5</xdr:col>
                <xdr:colOff>198120</xdr:colOff>
                <xdr:row>28</xdr:row>
                <xdr:rowOff>30480</xdr:rowOff>
              </from>
              <to>
                <xdr:col>6</xdr:col>
                <xdr:colOff>396240</xdr:colOff>
                <xdr:row>28</xdr:row>
                <xdr:rowOff>243840</xdr:rowOff>
              </to>
            </anchor>
          </controlPr>
        </control>
      </mc:Choice>
      <mc:Fallback>
        <control shapeId="143363" r:id="rId8" name="CheckBox3"/>
      </mc:Fallback>
    </mc:AlternateContent>
    <mc:AlternateContent xmlns:mc="http://schemas.openxmlformats.org/markup-compatibility/2006">
      <mc:Choice Requires="x14">
        <control shapeId="143364" r:id="rId10" name="CheckBox4">
          <controlPr defaultSize="0" autoFill="0" autoLine="0" r:id="rId11">
            <anchor moveWithCells="1">
              <from>
                <xdr:col>5</xdr:col>
                <xdr:colOff>198120</xdr:colOff>
                <xdr:row>39</xdr:row>
                <xdr:rowOff>30480</xdr:rowOff>
              </from>
              <to>
                <xdr:col>6</xdr:col>
                <xdr:colOff>396240</xdr:colOff>
                <xdr:row>39</xdr:row>
                <xdr:rowOff>243840</xdr:rowOff>
              </to>
            </anchor>
          </controlPr>
        </control>
      </mc:Choice>
      <mc:Fallback>
        <control shapeId="143364" r:id="rId10" name="CheckBox4"/>
      </mc:Fallback>
    </mc:AlternateContent>
    <mc:AlternateContent xmlns:mc="http://schemas.openxmlformats.org/markup-compatibility/2006">
      <mc:Choice Requires="x14">
        <control shapeId="143365" r:id="rId12" name="CheckBox5">
          <controlPr defaultSize="0" autoFill="0" autoLine="0" r:id="rId13">
            <anchor moveWithCells="1">
              <from>
                <xdr:col>5</xdr:col>
                <xdr:colOff>198120</xdr:colOff>
                <xdr:row>50</xdr:row>
                <xdr:rowOff>30480</xdr:rowOff>
              </from>
              <to>
                <xdr:col>6</xdr:col>
                <xdr:colOff>396240</xdr:colOff>
                <xdr:row>50</xdr:row>
                <xdr:rowOff>243840</xdr:rowOff>
              </to>
            </anchor>
          </controlPr>
        </control>
      </mc:Choice>
      <mc:Fallback>
        <control shapeId="143365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Data!$C$26:$C$40</xm:f>
          </x14:formula1>
          <xm:sqref>I7 I17 I29 I40 I51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O61"/>
  <sheetViews>
    <sheetView view="pageBreakPreview" zoomScaleNormal="100" zoomScaleSheetLayoutView="100" workbookViewId="0">
      <selection activeCell="Q9" sqref="Q9"/>
    </sheetView>
  </sheetViews>
  <sheetFormatPr defaultRowHeight="21.75" customHeight="1" x14ac:dyDescent="0.25"/>
  <cols>
    <col min="1" max="16384" width="8.7265625" style="103"/>
  </cols>
  <sheetData>
    <row r="1" spans="1:15" ht="21.75" customHeight="1" x14ac:dyDescent="0.3">
      <c r="A1" s="803"/>
      <c r="B1" s="804"/>
      <c r="C1" s="804"/>
      <c r="D1" s="804"/>
      <c r="E1" s="499" t="s">
        <v>689</v>
      </c>
      <c r="F1" s="499"/>
      <c r="G1" s="499"/>
      <c r="H1" s="499"/>
      <c r="I1" s="499"/>
      <c r="J1" s="499"/>
      <c r="K1" s="499"/>
      <c r="L1" s="773"/>
      <c r="M1" s="238" t="s">
        <v>147</v>
      </c>
      <c r="N1" s="239"/>
    </row>
    <row r="2" spans="1:15" ht="21.75" customHeight="1" x14ac:dyDescent="0.25">
      <c r="A2" s="805"/>
      <c r="B2" s="806"/>
      <c r="C2" s="806"/>
      <c r="D2" s="806"/>
      <c r="E2" s="690" t="s">
        <v>733</v>
      </c>
      <c r="F2" s="690"/>
      <c r="G2" s="690"/>
      <c r="H2" s="690"/>
      <c r="I2" s="690"/>
      <c r="J2" s="690"/>
      <c r="K2" s="690"/>
      <c r="L2" s="691"/>
      <c r="M2" s="801">
        <f>'FORMULARZ ZAMÓWIENIA - OKŁADKA'!M2</f>
        <v>0</v>
      </c>
      <c r="N2" s="523"/>
    </row>
    <row r="3" spans="1:15" ht="21.75" customHeight="1" thickBot="1" x14ac:dyDescent="0.3">
      <c r="A3" s="807"/>
      <c r="B3" s="808"/>
      <c r="C3" s="808"/>
      <c r="D3" s="808"/>
      <c r="E3" s="692" t="s">
        <v>734</v>
      </c>
      <c r="F3" s="692"/>
      <c r="G3" s="692"/>
      <c r="H3" s="692"/>
      <c r="I3" s="692"/>
      <c r="J3" s="692"/>
      <c r="K3" s="692"/>
      <c r="L3" s="693"/>
      <c r="M3" s="802"/>
      <c r="N3" s="525"/>
    </row>
    <row r="4" spans="1:15" s="1" customFormat="1" ht="20.100000000000001" customHeight="1" x14ac:dyDescent="0.25">
      <c r="A4" s="528" t="s">
        <v>7</v>
      </c>
      <c r="B4" s="187"/>
      <c r="C4" s="684"/>
      <c r="D4" s="530"/>
      <c r="E4" s="530"/>
      <c r="F4" s="530"/>
      <c r="G4" s="543" t="s">
        <v>48</v>
      </c>
      <c r="H4" s="544"/>
      <c r="I4" s="795"/>
      <c r="J4" s="796"/>
      <c r="K4" s="796"/>
      <c r="L4" s="796"/>
      <c r="M4" s="796"/>
      <c r="N4" s="797"/>
      <c r="O4" s="103"/>
    </row>
    <row r="5" spans="1:15" s="1" customFormat="1" ht="20.100000000000001" customHeight="1" thickBot="1" x14ac:dyDescent="0.3">
      <c r="A5" s="541" t="s">
        <v>39</v>
      </c>
      <c r="B5" s="542"/>
      <c r="C5" s="532"/>
      <c r="D5" s="533"/>
      <c r="E5" s="533"/>
      <c r="F5" s="533"/>
      <c r="G5" s="545"/>
      <c r="H5" s="546"/>
      <c r="I5" s="798"/>
      <c r="J5" s="799"/>
      <c r="K5" s="799"/>
      <c r="L5" s="799"/>
      <c r="M5" s="799"/>
      <c r="N5" s="800"/>
      <c r="O5" s="103"/>
    </row>
    <row r="6" spans="1:15" ht="21.75" customHeight="1" thickBot="1" x14ac:dyDescent="0.35">
      <c r="A6" s="784" t="s">
        <v>735</v>
      </c>
      <c r="B6" s="785"/>
      <c r="C6" s="785"/>
      <c r="D6" s="785"/>
      <c r="E6" s="119" t="s">
        <v>736</v>
      </c>
      <c r="F6" s="694" t="s">
        <v>156</v>
      </c>
      <c r="G6" s="695"/>
      <c r="H6" s="695"/>
      <c r="I6" s="695"/>
      <c r="J6" s="695"/>
      <c r="K6" s="695"/>
      <c r="L6" s="695"/>
      <c r="M6" s="696"/>
      <c r="N6" s="697"/>
    </row>
    <row r="7" spans="1:15" ht="21.75" customHeight="1" thickBot="1" x14ac:dyDescent="0.3">
      <c r="A7" s="789"/>
      <c r="B7" s="790"/>
      <c r="C7" s="790"/>
      <c r="D7" s="790"/>
      <c r="E7" s="791"/>
      <c r="F7" s="25"/>
      <c r="G7" s="117"/>
      <c r="H7" s="117"/>
      <c r="I7" s="547" t="s">
        <v>122</v>
      </c>
      <c r="J7" s="547"/>
      <c r="K7" s="547"/>
      <c r="L7" s="547"/>
      <c r="M7" s="776"/>
      <c r="N7" s="777"/>
    </row>
    <row r="8" spans="1:15" ht="21.75" customHeight="1" x14ac:dyDescent="0.25">
      <c r="A8" s="792"/>
      <c r="B8" s="793"/>
      <c r="C8" s="793"/>
      <c r="D8" s="793"/>
      <c r="E8" s="794"/>
      <c r="F8" s="698" t="s">
        <v>50</v>
      </c>
      <c r="G8" s="699"/>
      <c r="H8" s="699" t="s">
        <v>35</v>
      </c>
      <c r="I8" s="699"/>
      <c r="J8" s="699" t="s">
        <v>160</v>
      </c>
      <c r="K8" s="700"/>
      <c r="L8" s="701" t="s">
        <v>29</v>
      </c>
      <c r="M8" s="702"/>
      <c r="N8" s="703"/>
    </row>
    <row r="9" spans="1:15" ht="21.75" customHeight="1" thickBot="1" x14ac:dyDescent="0.25">
      <c r="A9" s="792"/>
      <c r="B9" s="793"/>
      <c r="C9" s="793"/>
      <c r="D9" s="793"/>
      <c r="E9" s="794"/>
      <c r="F9" s="731" t="s">
        <v>159</v>
      </c>
      <c r="G9" s="732"/>
      <c r="H9" s="732" t="s">
        <v>137</v>
      </c>
      <c r="I9" s="732"/>
      <c r="J9" s="625" t="s">
        <v>138</v>
      </c>
      <c r="K9" s="627"/>
      <c r="L9" s="733" t="s">
        <v>142</v>
      </c>
      <c r="M9" s="733"/>
      <c r="N9" s="734"/>
    </row>
    <row r="10" spans="1:15" ht="21.75" customHeight="1" x14ac:dyDescent="0.25">
      <c r="A10" s="792"/>
      <c r="B10" s="793"/>
      <c r="C10" s="793"/>
      <c r="D10" s="793"/>
      <c r="E10" s="794"/>
      <c r="F10" s="778"/>
      <c r="G10" s="779"/>
      <c r="H10" s="779"/>
      <c r="I10" s="779"/>
      <c r="J10" s="780"/>
      <c r="K10" s="780"/>
      <c r="L10" s="774"/>
      <c r="M10" s="774"/>
      <c r="N10" s="775"/>
    </row>
    <row r="11" spans="1:15" ht="21.75" customHeight="1" x14ac:dyDescent="0.25">
      <c r="A11" s="792"/>
      <c r="B11" s="793"/>
      <c r="C11" s="793"/>
      <c r="D11" s="793"/>
      <c r="E11" s="794"/>
      <c r="F11" s="678"/>
      <c r="G11" s="679"/>
      <c r="H11" s="679"/>
      <c r="I11" s="679"/>
      <c r="J11" s="650"/>
      <c r="K11" s="650"/>
      <c r="L11" s="651"/>
      <c r="M11" s="651"/>
      <c r="N11" s="652"/>
    </row>
    <row r="12" spans="1:15" ht="21.75" customHeight="1" x14ac:dyDescent="0.25">
      <c r="A12" s="792"/>
      <c r="B12" s="793"/>
      <c r="C12" s="793"/>
      <c r="D12" s="793"/>
      <c r="E12" s="794"/>
      <c r="F12" s="678"/>
      <c r="G12" s="679"/>
      <c r="H12" s="679"/>
      <c r="I12" s="679"/>
      <c r="J12" s="650"/>
      <c r="K12" s="650"/>
      <c r="L12" s="651"/>
      <c r="M12" s="651"/>
      <c r="N12" s="652"/>
    </row>
    <row r="13" spans="1:15" ht="21.75" customHeight="1" x14ac:dyDescent="0.25">
      <c r="A13" s="792"/>
      <c r="B13" s="793"/>
      <c r="C13" s="793"/>
      <c r="D13" s="793"/>
      <c r="E13" s="794"/>
      <c r="F13" s="781"/>
      <c r="G13" s="782"/>
      <c r="H13" s="782"/>
      <c r="I13" s="782"/>
      <c r="J13" s="783"/>
      <c r="K13" s="783"/>
      <c r="L13" s="771"/>
      <c r="M13" s="771"/>
      <c r="N13" s="772"/>
    </row>
    <row r="14" spans="1:15" ht="21.75" customHeight="1" x14ac:dyDescent="0.25">
      <c r="A14" s="114" t="s">
        <v>723</v>
      </c>
      <c r="B14" s="115" t="s">
        <v>732</v>
      </c>
      <c r="C14" s="115" t="s">
        <v>724</v>
      </c>
      <c r="D14" s="115" t="s">
        <v>732</v>
      </c>
      <c r="E14" s="115"/>
      <c r="F14" s="678"/>
      <c r="G14" s="679"/>
      <c r="H14" s="679"/>
      <c r="I14" s="679"/>
      <c r="J14" s="650"/>
      <c r="K14" s="650"/>
      <c r="L14" s="651"/>
      <c r="M14" s="651"/>
      <c r="N14" s="652"/>
    </row>
    <row r="15" spans="1:15" ht="21.75" customHeight="1" thickBot="1" x14ac:dyDescent="0.3">
      <c r="A15" s="786" t="s">
        <v>715</v>
      </c>
      <c r="B15" s="787"/>
      <c r="C15" s="787"/>
      <c r="D15" s="787"/>
      <c r="E15" s="788"/>
      <c r="F15" s="678"/>
      <c r="G15" s="679"/>
      <c r="H15" s="679"/>
      <c r="I15" s="679"/>
      <c r="J15" s="650"/>
      <c r="K15" s="650"/>
      <c r="L15" s="651"/>
      <c r="M15" s="651"/>
      <c r="N15" s="652"/>
    </row>
    <row r="16" spans="1:15" ht="21.75" customHeight="1" thickBot="1" x14ac:dyDescent="0.35">
      <c r="A16" s="784" t="s">
        <v>735</v>
      </c>
      <c r="B16" s="785"/>
      <c r="C16" s="785"/>
      <c r="D16" s="785"/>
      <c r="E16" s="119" t="s">
        <v>737</v>
      </c>
      <c r="F16" s="694" t="s">
        <v>156</v>
      </c>
      <c r="G16" s="695"/>
      <c r="H16" s="695"/>
      <c r="I16" s="695"/>
      <c r="J16" s="695"/>
      <c r="K16" s="695"/>
      <c r="L16" s="695"/>
      <c r="M16" s="696"/>
      <c r="N16" s="697"/>
    </row>
    <row r="17" spans="1:14" ht="21.75" customHeight="1" thickBot="1" x14ac:dyDescent="0.3">
      <c r="A17" s="789"/>
      <c r="B17" s="790"/>
      <c r="C17" s="790"/>
      <c r="D17" s="790"/>
      <c r="E17" s="791"/>
      <c r="F17" s="25"/>
      <c r="G17" s="117"/>
      <c r="H17" s="117"/>
      <c r="I17" s="547" t="s">
        <v>122</v>
      </c>
      <c r="J17" s="547"/>
      <c r="K17" s="547"/>
      <c r="L17" s="547"/>
      <c r="M17" s="776"/>
      <c r="N17" s="777"/>
    </row>
    <row r="18" spans="1:14" ht="21.75" customHeight="1" x14ac:dyDescent="0.25">
      <c r="A18" s="792"/>
      <c r="B18" s="793"/>
      <c r="C18" s="793"/>
      <c r="D18" s="793"/>
      <c r="E18" s="794"/>
      <c r="F18" s="698" t="s">
        <v>50</v>
      </c>
      <c r="G18" s="699"/>
      <c r="H18" s="699" t="s">
        <v>35</v>
      </c>
      <c r="I18" s="699"/>
      <c r="J18" s="699" t="s">
        <v>160</v>
      </c>
      <c r="K18" s="700"/>
      <c r="L18" s="701" t="s">
        <v>29</v>
      </c>
      <c r="M18" s="702"/>
      <c r="N18" s="703"/>
    </row>
    <row r="19" spans="1:14" ht="21.75" customHeight="1" thickBot="1" x14ac:dyDescent="0.25">
      <c r="A19" s="792"/>
      <c r="B19" s="793"/>
      <c r="C19" s="793"/>
      <c r="D19" s="793"/>
      <c r="E19" s="794"/>
      <c r="F19" s="731" t="s">
        <v>159</v>
      </c>
      <c r="G19" s="732"/>
      <c r="H19" s="732" t="s">
        <v>137</v>
      </c>
      <c r="I19" s="732"/>
      <c r="J19" s="625" t="s">
        <v>138</v>
      </c>
      <c r="K19" s="627"/>
      <c r="L19" s="733" t="s">
        <v>142</v>
      </c>
      <c r="M19" s="733"/>
      <c r="N19" s="734"/>
    </row>
    <row r="20" spans="1:14" ht="21.75" customHeight="1" x14ac:dyDescent="0.25">
      <c r="A20" s="792"/>
      <c r="B20" s="793"/>
      <c r="C20" s="793"/>
      <c r="D20" s="793"/>
      <c r="E20" s="794"/>
      <c r="F20" s="778"/>
      <c r="G20" s="779"/>
      <c r="H20" s="779"/>
      <c r="I20" s="779"/>
      <c r="J20" s="780"/>
      <c r="K20" s="780"/>
      <c r="L20" s="774"/>
      <c r="M20" s="774"/>
      <c r="N20" s="775"/>
    </row>
    <row r="21" spans="1:14" ht="21.75" customHeight="1" x14ac:dyDescent="0.25">
      <c r="A21" s="792"/>
      <c r="B21" s="793"/>
      <c r="C21" s="793"/>
      <c r="D21" s="793"/>
      <c r="E21" s="794"/>
      <c r="F21" s="678"/>
      <c r="G21" s="679"/>
      <c r="H21" s="679"/>
      <c r="I21" s="679"/>
      <c r="J21" s="650"/>
      <c r="K21" s="650"/>
      <c r="L21" s="651"/>
      <c r="M21" s="651"/>
      <c r="N21" s="652"/>
    </row>
    <row r="22" spans="1:14" ht="21.75" customHeight="1" x14ac:dyDescent="0.25">
      <c r="A22" s="792"/>
      <c r="B22" s="793"/>
      <c r="C22" s="793"/>
      <c r="D22" s="793"/>
      <c r="E22" s="794"/>
      <c r="F22" s="678"/>
      <c r="G22" s="679"/>
      <c r="H22" s="679"/>
      <c r="I22" s="679"/>
      <c r="J22" s="650"/>
      <c r="K22" s="650"/>
      <c r="L22" s="651"/>
      <c r="M22" s="651"/>
      <c r="N22" s="652"/>
    </row>
    <row r="23" spans="1:14" ht="21.75" customHeight="1" x14ac:dyDescent="0.25">
      <c r="A23" s="792"/>
      <c r="B23" s="793"/>
      <c r="C23" s="793"/>
      <c r="D23" s="793"/>
      <c r="E23" s="794"/>
      <c r="F23" s="678"/>
      <c r="G23" s="679"/>
      <c r="H23" s="679"/>
      <c r="I23" s="679"/>
      <c r="J23" s="650"/>
      <c r="K23" s="650"/>
      <c r="L23" s="651"/>
      <c r="M23" s="651"/>
      <c r="N23" s="652"/>
    </row>
    <row r="24" spans="1:14" ht="21.75" customHeight="1" x14ac:dyDescent="0.25">
      <c r="A24" s="792"/>
      <c r="B24" s="793"/>
      <c r="C24" s="793"/>
      <c r="D24" s="793"/>
      <c r="E24" s="794"/>
      <c r="F24" s="781"/>
      <c r="G24" s="782"/>
      <c r="H24" s="782"/>
      <c r="I24" s="782"/>
      <c r="J24" s="783"/>
      <c r="K24" s="783"/>
      <c r="L24" s="771"/>
      <c r="M24" s="771"/>
      <c r="N24" s="772"/>
    </row>
    <row r="25" spans="1:14" ht="21.75" customHeight="1" x14ac:dyDescent="0.25">
      <c r="A25" s="114" t="s">
        <v>723</v>
      </c>
      <c r="B25" s="115" t="s">
        <v>732</v>
      </c>
      <c r="C25" s="115" t="s">
        <v>724</v>
      </c>
      <c r="D25" s="115" t="s">
        <v>732</v>
      </c>
      <c r="E25" s="115"/>
      <c r="F25" s="678"/>
      <c r="G25" s="679"/>
      <c r="H25" s="679"/>
      <c r="I25" s="679"/>
      <c r="J25" s="650"/>
      <c r="K25" s="650"/>
      <c r="L25" s="651"/>
      <c r="M25" s="651"/>
      <c r="N25" s="652"/>
    </row>
    <row r="26" spans="1:14" ht="21.75" customHeight="1" x14ac:dyDescent="0.25">
      <c r="A26" s="114" t="s">
        <v>739</v>
      </c>
      <c r="B26" s="115" t="s">
        <v>732</v>
      </c>
      <c r="C26" s="115"/>
      <c r="D26" s="115"/>
      <c r="E26" s="115"/>
      <c r="F26" s="678"/>
      <c r="G26" s="679"/>
      <c r="H26" s="679"/>
      <c r="I26" s="679"/>
      <c r="J26" s="650"/>
      <c r="K26" s="650"/>
      <c r="L26" s="651"/>
      <c r="M26" s="651"/>
      <c r="N26" s="652"/>
    </row>
    <row r="27" spans="1:14" ht="21.75" customHeight="1" thickBot="1" x14ac:dyDescent="0.3">
      <c r="A27" s="786" t="s">
        <v>717</v>
      </c>
      <c r="B27" s="787"/>
      <c r="C27" s="787"/>
      <c r="D27" s="787"/>
      <c r="E27" s="787"/>
      <c r="F27" s="678"/>
      <c r="G27" s="679"/>
      <c r="H27" s="679"/>
      <c r="I27" s="679"/>
      <c r="J27" s="650"/>
      <c r="K27" s="650"/>
      <c r="L27" s="651"/>
      <c r="M27" s="651"/>
      <c r="N27" s="652"/>
    </row>
    <row r="28" spans="1:14" ht="21.75" customHeight="1" thickBot="1" x14ac:dyDescent="0.35">
      <c r="A28" s="784" t="s">
        <v>735</v>
      </c>
      <c r="B28" s="785"/>
      <c r="C28" s="785"/>
      <c r="D28" s="785"/>
      <c r="E28" s="119" t="s">
        <v>738</v>
      </c>
      <c r="F28" s="694" t="s">
        <v>156</v>
      </c>
      <c r="G28" s="695"/>
      <c r="H28" s="695"/>
      <c r="I28" s="695"/>
      <c r="J28" s="695"/>
      <c r="K28" s="695"/>
      <c r="L28" s="695"/>
      <c r="M28" s="696"/>
      <c r="N28" s="697"/>
    </row>
    <row r="29" spans="1:14" ht="21.75" customHeight="1" thickBot="1" x14ac:dyDescent="0.3">
      <c r="A29" s="789"/>
      <c r="B29" s="790"/>
      <c r="C29" s="790"/>
      <c r="D29" s="790"/>
      <c r="E29" s="791"/>
      <c r="F29" s="25"/>
      <c r="G29" s="117"/>
      <c r="H29" s="117"/>
      <c r="I29" s="547" t="s">
        <v>122</v>
      </c>
      <c r="J29" s="547"/>
      <c r="K29" s="547"/>
      <c r="L29" s="547"/>
      <c r="M29" s="776"/>
      <c r="N29" s="777"/>
    </row>
    <row r="30" spans="1:14" ht="21.75" customHeight="1" x14ac:dyDescent="0.25">
      <c r="A30" s="792"/>
      <c r="B30" s="793"/>
      <c r="C30" s="793"/>
      <c r="D30" s="793"/>
      <c r="E30" s="794"/>
      <c r="F30" s="698" t="s">
        <v>50</v>
      </c>
      <c r="G30" s="699"/>
      <c r="H30" s="699" t="s">
        <v>35</v>
      </c>
      <c r="I30" s="699"/>
      <c r="J30" s="699" t="s">
        <v>160</v>
      </c>
      <c r="K30" s="700"/>
      <c r="L30" s="701" t="s">
        <v>29</v>
      </c>
      <c r="M30" s="702"/>
      <c r="N30" s="703"/>
    </row>
    <row r="31" spans="1:14" ht="21.75" customHeight="1" thickBot="1" x14ac:dyDescent="0.25">
      <c r="A31" s="792"/>
      <c r="B31" s="793"/>
      <c r="C31" s="793"/>
      <c r="D31" s="793"/>
      <c r="E31" s="794"/>
      <c r="F31" s="731" t="s">
        <v>159</v>
      </c>
      <c r="G31" s="732"/>
      <c r="H31" s="732" t="s">
        <v>137</v>
      </c>
      <c r="I31" s="732"/>
      <c r="J31" s="625" t="s">
        <v>138</v>
      </c>
      <c r="K31" s="627"/>
      <c r="L31" s="733" t="s">
        <v>142</v>
      </c>
      <c r="M31" s="733"/>
      <c r="N31" s="734"/>
    </row>
    <row r="32" spans="1:14" ht="21.75" customHeight="1" x14ac:dyDescent="0.25">
      <c r="A32" s="792"/>
      <c r="B32" s="793"/>
      <c r="C32" s="793"/>
      <c r="D32" s="793"/>
      <c r="E32" s="794"/>
      <c r="F32" s="778"/>
      <c r="G32" s="779"/>
      <c r="H32" s="779"/>
      <c r="I32" s="779"/>
      <c r="J32" s="780"/>
      <c r="K32" s="780"/>
      <c r="L32" s="774"/>
      <c r="M32" s="774"/>
      <c r="N32" s="775"/>
    </row>
    <row r="33" spans="1:14" ht="21.75" customHeight="1" x14ac:dyDescent="0.25">
      <c r="A33" s="792"/>
      <c r="B33" s="793"/>
      <c r="C33" s="793"/>
      <c r="D33" s="793"/>
      <c r="E33" s="794"/>
      <c r="F33" s="678"/>
      <c r="G33" s="679"/>
      <c r="H33" s="679"/>
      <c r="I33" s="679"/>
      <c r="J33" s="650"/>
      <c r="K33" s="650"/>
      <c r="L33" s="651"/>
      <c r="M33" s="651"/>
      <c r="N33" s="652"/>
    </row>
    <row r="34" spans="1:14" ht="21.75" customHeight="1" x14ac:dyDescent="0.25">
      <c r="A34" s="792"/>
      <c r="B34" s="793"/>
      <c r="C34" s="793"/>
      <c r="D34" s="793"/>
      <c r="E34" s="794"/>
      <c r="F34" s="678"/>
      <c r="G34" s="679"/>
      <c r="H34" s="679"/>
      <c r="I34" s="679"/>
      <c r="J34" s="650"/>
      <c r="K34" s="650"/>
      <c r="L34" s="651"/>
      <c r="M34" s="651"/>
      <c r="N34" s="652"/>
    </row>
    <row r="35" spans="1:14" ht="21.75" customHeight="1" x14ac:dyDescent="0.25">
      <c r="A35" s="792"/>
      <c r="B35" s="793"/>
      <c r="C35" s="793"/>
      <c r="D35" s="793"/>
      <c r="E35" s="794"/>
      <c r="F35" s="678"/>
      <c r="G35" s="679"/>
      <c r="H35" s="679"/>
      <c r="I35" s="679"/>
      <c r="J35" s="650"/>
      <c r="K35" s="650"/>
      <c r="L35" s="651"/>
      <c r="M35" s="651"/>
      <c r="N35" s="652"/>
    </row>
    <row r="36" spans="1:14" ht="21.75" customHeight="1" x14ac:dyDescent="0.25">
      <c r="A36" s="792"/>
      <c r="B36" s="793"/>
      <c r="C36" s="793"/>
      <c r="D36" s="793"/>
      <c r="E36" s="794"/>
      <c r="F36" s="781"/>
      <c r="G36" s="782"/>
      <c r="H36" s="782"/>
      <c r="I36" s="782"/>
      <c r="J36" s="783"/>
      <c r="K36" s="783"/>
      <c r="L36" s="771"/>
      <c r="M36" s="771"/>
      <c r="N36" s="772"/>
    </row>
    <row r="37" spans="1:14" ht="21.75" customHeight="1" x14ac:dyDescent="0.25">
      <c r="A37" s="114" t="s">
        <v>723</v>
      </c>
      <c r="B37" s="115" t="s">
        <v>732</v>
      </c>
      <c r="C37" s="115" t="s">
        <v>724</v>
      </c>
      <c r="D37" s="115" t="s">
        <v>732</v>
      </c>
      <c r="E37" s="115"/>
      <c r="F37" s="678"/>
      <c r="G37" s="679"/>
      <c r="H37" s="679"/>
      <c r="I37" s="679"/>
      <c r="J37" s="650"/>
      <c r="K37" s="650"/>
      <c r="L37" s="651"/>
      <c r="M37" s="651"/>
      <c r="N37" s="652"/>
    </row>
    <row r="38" spans="1:14" ht="21.75" customHeight="1" thickBot="1" x14ac:dyDescent="0.3">
      <c r="A38" s="786" t="s">
        <v>717</v>
      </c>
      <c r="B38" s="787"/>
      <c r="C38" s="787"/>
      <c r="D38" s="787"/>
      <c r="E38" s="788"/>
      <c r="F38" s="678"/>
      <c r="G38" s="679"/>
      <c r="H38" s="679"/>
      <c r="I38" s="679"/>
      <c r="J38" s="650"/>
      <c r="K38" s="650"/>
      <c r="L38" s="651"/>
      <c r="M38" s="651"/>
      <c r="N38" s="652"/>
    </row>
    <row r="39" spans="1:14" ht="21.75" customHeight="1" thickBot="1" x14ac:dyDescent="0.35">
      <c r="A39" s="784" t="s">
        <v>735</v>
      </c>
      <c r="B39" s="785"/>
      <c r="C39" s="785"/>
      <c r="D39" s="785"/>
      <c r="E39" s="120"/>
      <c r="F39" s="694" t="s">
        <v>156</v>
      </c>
      <c r="G39" s="695"/>
      <c r="H39" s="695"/>
      <c r="I39" s="695"/>
      <c r="J39" s="695"/>
      <c r="K39" s="695"/>
      <c r="L39" s="695"/>
      <c r="M39" s="696"/>
      <c r="N39" s="697"/>
    </row>
    <row r="40" spans="1:14" ht="21.75" customHeight="1" thickBot="1" x14ac:dyDescent="0.3">
      <c r="A40" s="789"/>
      <c r="B40" s="790"/>
      <c r="C40" s="790"/>
      <c r="D40" s="790"/>
      <c r="E40" s="791"/>
      <c r="F40" s="25"/>
      <c r="G40" s="117"/>
      <c r="H40" s="117"/>
      <c r="I40" s="547" t="s">
        <v>122</v>
      </c>
      <c r="J40" s="547"/>
      <c r="K40" s="547"/>
      <c r="L40" s="547"/>
      <c r="M40" s="776"/>
      <c r="N40" s="777"/>
    </row>
    <row r="41" spans="1:14" ht="21.75" customHeight="1" x14ac:dyDescent="0.25">
      <c r="A41" s="792"/>
      <c r="B41" s="793"/>
      <c r="C41" s="793"/>
      <c r="D41" s="793"/>
      <c r="E41" s="794"/>
      <c r="F41" s="698" t="s">
        <v>50</v>
      </c>
      <c r="G41" s="699"/>
      <c r="H41" s="699" t="s">
        <v>35</v>
      </c>
      <c r="I41" s="699"/>
      <c r="J41" s="699" t="s">
        <v>160</v>
      </c>
      <c r="K41" s="700"/>
      <c r="L41" s="701" t="s">
        <v>29</v>
      </c>
      <c r="M41" s="702"/>
      <c r="N41" s="703"/>
    </row>
    <row r="42" spans="1:14" ht="21.75" customHeight="1" thickBot="1" x14ac:dyDescent="0.25">
      <c r="A42" s="792"/>
      <c r="B42" s="793"/>
      <c r="C42" s="793"/>
      <c r="D42" s="793"/>
      <c r="E42" s="794"/>
      <c r="F42" s="731" t="s">
        <v>159</v>
      </c>
      <c r="G42" s="732"/>
      <c r="H42" s="732" t="s">
        <v>137</v>
      </c>
      <c r="I42" s="732"/>
      <c r="J42" s="625" t="s">
        <v>138</v>
      </c>
      <c r="K42" s="627"/>
      <c r="L42" s="733" t="s">
        <v>142</v>
      </c>
      <c r="M42" s="733"/>
      <c r="N42" s="734"/>
    </row>
    <row r="43" spans="1:14" ht="21.75" customHeight="1" x14ac:dyDescent="0.25">
      <c r="A43" s="792"/>
      <c r="B43" s="793"/>
      <c r="C43" s="793"/>
      <c r="D43" s="793"/>
      <c r="E43" s="794"/>
      <c r="F43" s="778"/>
      <c r="G43" s="779"/>
      <c r="H43" s="779"/>
      <c r="I43" s="779"/>
      <c r="J43" s="780"/>
      <c r="K43" s="780"/>
      <c r="L43" s="774"/>
      <c r="M43" s="774"/>
      <c r="N43" s="775"/>
    </row>
    <row r="44" spans="1:14" ht="21.75" customHeight="1" x14ac:dyDescent="0.25">
      <c r="A44" s="792"/>
      <c r="B44" s="793"/>
      <c r="C44" s="793"/>
      <c r="D44" s="793"/>
      <c r="E44" s="794"/>
      <c r="F44" s="678"/>
      <c r="G44" s="679"/>
      <c r="H44" s="679"/>
      <c r="I44" s="679"/>
      <c r="J44" s="650"/>
      <c r="K44" s="650"/>
      <c r="L44" s="651"/>
      <c r="M44" s="651"/>
      <c r="N44" s="652"/>
    </row>
    <row r="45" spans="1:14" ht="21.75" customHeight="1" x14ac:dyDescent="0.25">
      <c r="A45" s="792"/>
      <c r="B45" s="793"/>
      <c r="C45" s="793"/>
      <c r="D45" s="793"/>
      <c r="E45" s="794"/>
      <c r="F45" s="678"/>
      <c r="G45" s="679"/>
      <c r="H45" s="679"/>
      <c r="I45" s="679"/>
      <c r="J45" s="650"/>
      <c r="K45" s="650"/>
      <c r="L45" s="651"/>
      <c r="M45" s="651"/>
      <c r="N45" s="652"/>
    </row>
    <row r="46" spans="1:14" ht="21.75" customHeight="1" x14ac:dyDescent="0.25">
      <c r="A46" s="792"/>
      <c r="B46" s="793"/>
      <c r="C46" s="793"/>
      <c r="D46" s="793"/>
      <c r="E46" s="794"/>
      <c r="F46" s="678"/>
      <c r="G46" s="679"/>
      <c r="H46" s="679"/>
      <c r="I46" s="679"/>
      <c r="J46" s="650"/>
      <c r="K46" s="650"/>
      <c r="L46" s="651"/>
      <c r="M46" s="651"/>
      <c r="N46" s="652"/>
    </row>
    <row r="47" spans="1:14" ht="21.75" customHeight="1" x14ac:dyDescent="0.25">
      <c r="A47" s="792"/>
      <c r="B47" s="793"/>
      <c r="C47" s="793"/>
      <c r="D47" s="793"/>
      <c r="E47" s="794"/>
      <c r="F47" s="781"/>
      <c r="G47" s="782"/>
      <c r="H47" s="782"/>
      <c r="I47" s="782"/>
      <c r="J47" s="783"/>
      <c r="K47" s="783"/>
      <c r="L47" s="771"/>
      <c r="M47" s="771"/>
      <c r="N47" s="772"/>
    </row>
    <row r="48" spans="1:14" ht="21.75" customHeight="1" x14ac:dyDescent="0.25">
      <c r="A48" s="114"/>
      <c r="B48" s="115"/>
      <c r="C48" s="115"/>
      <c r="D48" s="115"/>
      <c r="E48" s="115"/>
      <c r="F48" s="678"/>
      <c r="G48" s="679"/>
      <c r="H48" s="679"/>
      <c r="I48" s="679"/>
      <c r="J48" s="650"/>
      <c r="K48" s="650"/>
      <c r="L48" s="651"/>
      <c r="M48" s="651"/>
      <c r="N48" s="652"/>
    </row>
    <row r="49" spans="1:14" ht="21.75" customHeight="1" thickBot="1" x14ac:dyDescent="0.3">
      <c r="A49" s="786" t="s">
        <v>720</v>
      </c>
      <c r="B49" s="787"/>
      <c r="C49" s="787"/>
      <c r="D49" s="787"/>
      <c r="E49" s="788"/>
      <c r="F49" s="678"/>
      <c r="G49" s="679"/>
      <c r="H49" s="679"/>
      <c r="I49" s="679"/>
      <c r="J49" s="650"/>
      <c r="K49" s="650"/>
      <c r="L49" s="651"/>
      <c r="M49" s="651"/>
      <c r="N49" s="652"/>
    </row>
    <row r="50" spans="1:14" ht="21.75" customHeight="1" thickBot="1" x14ac:dyDescent="0.35">
      <c r="A50" s="784" t="s">
        <v>735</v>
      </c>
      <c r="B50" s="785"/>
      <c r="C50" s="785"/>
      <c r="D50" s="785"/>
      <c r="E50" s="116"/>
      <c r="F50" s="694" t="s">
        <v>156</v>
      </c>
      <c r="G50" s="695"/>
      <c r="H50" s="695"/>
      <c r="I50" s="695"/>
      <c r="J50" s="695"/>
      <c r="K50" s="695"/>
      <c r="L50" s="695"/>
      <c r="M50" s="696"/>
      <c r="N50" s="697"/>
    </row>
    <row r="51" spans="1:14" ht="21.75" customHeight="1" thickBot="1" x14ac:dyDescent="0.3">
      <c r="A51" s="789"/>
      <c r="B51" s="790"/>
      <c r="C51" s="790"/>
      <c r="D51" s="790"/>
      <c r="E51" s="791"/>
      <c r="F51" s="25"/>
      <c r="G51" s="117"/>
      <c r="H51" s="117"/>
      <c r="I51" s="547" t="s">
        <v>122</v>
      </c>
      <c r="J51" s="547"/>
      <c r="K51" s="547"/>
      <c r="L51" s="547"/>
      <c r="M51" s="776"/>
      <c r="N51" s="777"/>
    </row>
    <row r="52" spans="1:14" ht="21.75" customHeight="1" x14ac:dyDescent="0.25">
      <c r="A52" s="792"/>
      <c r="B52" s="793"/>
      <c r="C52" s="793"/>
      <c r="D52" s="793"/>
      <c r="E52" s="794"/>
      <c r="F52" s="698" t="s">
        <v>50</v>
      </c>
      <c r="G52" s="699"/>
      <c r="H52" s="699" t="s">
        <v>35</v>
      </c>
      <c r="I52" s="699"/>
      <c r="J52" s="699" t="s">
        <v>160</v>
      </c>
      <c r="K52" s="700"/>
      <c r="L52" s="701" t="s">
        <v>29</v>
      </c>
      <c r="M52" s="702"/>
      <c r="N52" s="703"/>
    </row>
    <row r="53" spans="1:14" ht="21.75" customHeight="1" thickBot="1" x14ac:dyDescent="0.25">
      <c r="A53" s="792"/>
      <c r="B53" s="793"/>
      <c r="C53" s="793"/>
      <c r="D53" s="793"/>
      <c r="E53" s="794"/>
      <c r="F53" s="731" t="s">
        <v>159</v>
      </c>
      <c r="G53" s="732"/>
      <c r="H53" s="732" t="s">
        <v>137</v>
      </c>
      <c r="I53" s="732"/>
      <c r="J53" s="625" t="s">
        <v>138</v>
      </c>
      <c r="K53" s="627"/>
      <c r="L53" s="733" t="s">
        <v>142</v>
      </c>
      <c r="M53" s="733"/>
      <c r="N53" s="734"/>
    </row>
    <row r="54" spans="1:14" ht="21.75" customHeight="1" x14ac:dyDescent="0.25">
      <c r="A54" s="792"/>
      <c r="B54" s="793"/>
      <c r="C54" s="793"/>
      <c r="D54" s="793"/>
      <c r="E54" s="794"/>
      <c r="F54" s="778"/>
      <c r="G54" s="779"/>
      <c r="H54" s="779"/>
      <c r="I54" s="779"/>
      <c r="J54" s="780"/>
      <c r="K54" s="780"/>
      <c r="L54" s="774"/>
      <c r="M54" s="774"/>
      <c r="N54" s="775"/>
    </row>
    <row r="55" spans="1:14" ht="21.75" customHeight="1" x14ac:dyDescent="0.25">
      <c r="A55" s="792"/>
      <c r="B55" s="793"/>
      <c r="C55" s="793"/>
      <c r="D55" s="793"/>
      <c r="E55" s="794"/>
      <c r="F55" s="678"/>
      <c r="G55" s="679"/>
      <c r="H55" s="679"/>
      <c r="I55" s="679"/>
      <c r="J55" s="650"/>
      <c r="K55" s="650"/>
      <c r="L55" s="651"/>
      <c r="M55" s="651"/>
      <c r="N55" s="652"/>
    </row>
    <row r="56" spans="1:14" ht="21.75" customHeight="1" x14ac:dyDescent="0.25">
      <c r="A56" s="792"/>
      <c r="B56" s="793"/>
      <c r="C56" s="793"/>
      <c r="D56" s="793"/>
      <c r="E56" s="794"/>
      <c r="F56" s="678"/>
      <c r="G56" s="679"/>
      <c r="H56" s="679"/>
      <c r="I56" s="679"/>
      <c r="J56" s="650"/>
      <c r="K56" s="650"/>
      <c r="L56" s="651"/>
      <c r="M56" s="651"/>
      <c r="N56" s="652"/>
    </row>
    <row r="57" spans="1:14" ht="21.75" customHeight="1" x14ac:dyDescent="0.25">
      <c r="A57" s="792"/>
      <c r="B57" s="793"/>
      <c r="C57" s="793"/>
      <c r="D57" s="793"/>
      <c r="E57" s="794"/>
      <c r="F57" s="678"/>
      <c r="G57" s="679"/>
      <c r="H57" s="679"/>
      <c r="I57" s="679"/>
      <c r="J57" s="650"/>
      <c r="K57" s="650"/>
      <c r="L57" s="651"/>
      <c r="M57" s="651"/>
      <c r="N57" s="652"/>
    </row>
    <row r="58" spans="1:14" ht="21.75" customHeight="1" x14ac:dyDescent="0.25">
      <c r="A58" s="792"/>
      <c r="B58" s="793"/>
      <c r="C58" s="793"/>
      <c r="D58" s="793"/>
      <c r="E58" s="794"/>
      <c r="F58" s="678"/>
      <c r="G58" s="679"/>
      <c r="H58" s="679"/>
      <c r="I58" s="679"/>
      <c r="J58" s="650"/>
      <c r="K58" s="650"/>
      <c r="L58" s="651"/>
      <c r="M58" s="651"/>
      <c r="N58" s="652"/>
    </row>
    <row r="59" spans="1:14" ht="21.75" customHeight="1" x14ac:dyDescent="0.25">
      <c r="A59" s="792"/>
      <c r="B59" s="793"/>
      <c r="C59" s="793"/>
      <c r="D59" s="793"/>
      <c r="E59" s="794"/>
      <c r="F59" s="781"/>
      <c r="G59" s="782"/>
      <c r="H59" s="782"/>
      <c r="I59" s="782"/>
      <c r="J59" s="783"/>
      <c r="K59" s="783"/>
      <c r="L59" s="771"/>
      <c r="M59" s="771"/>
      <c r="N59" s="772"/>
    </row>
    <row r="60" spans="1:14" ht="21.75" customHeight="1" x14ac:dyDescent="0.25">
      <c r="A60" s="114"/>
      <c r="B60" s="115"/>
      <c r="C60" s="115"/>
      <c r="D60" s="115"/>
      <c r="E60" s="115"/>
      <c r="F60" s="678"/>
      <c r="G60" s="679"/>
      <c r="H60" s="679"/>
      <c r="I60" s="679"/>
      <c r="J60" s="650"/>
      <c r="K60" s="650"/>
      <c r="L60" s="651"/>
      <c r="M60" s="651"/>
      <c r="N60" s="652"/>
    </row>
    <row r="61" spans="1:14" ht="21.75" customHeight="1" thickBot="1" x14ac:dyDescent="0.3">
      <c r="A61" s="786" t="s">
        <v>720</v>
      </c>
      <c r="B61" s="787"/>
      <c r="C61" s="787"/>
      <c r="D61" s="787"/>
      <c r="E61" s="788"/>
      <c r="F61" s="678"/>
      <c r="G61" s="679"/>
      <c r="H61" s="679"/>
      <c r="I61" s="679"/>
      <c r="J61" s="650"/>
      <c r="K61" s="650"/>
      <c r="L61" s="651"/>
      <c r="M61" s="651"/>
      <c r="N61" s="652"/>
    </row>
  </sheetData>
  <mergeCells count="225">
    <mergeCell ref="A1:D3"/>
    <mergeCell ref="E1:L1"/>
    <mergeCell ref="M1:N1"/>
    <mergeCell ref="E2:L2"/>
    <mergeCell ref="M2:N3"/>
    <mergeCell ref="E3:L3"/>
    <mergeCell ref="H11:I11"/>
    <mergeCell ref="J11:K11"/>
    <mergeCell ref="L11:N11"/>
    <mergeCell ref="A4:B4"/>
    <mergeCell ref="C4:F5"/>
    <mergeCell ref="G4:H5"/>
    <mergeCell ref="I4:N5"/>
    <mergeCell ref="A5:B5"/>
    <mergeCell ref="A6:D6"/>
    <mergeCell ref="F6:N6"/>
    <mergeCell ref="A7:E13"/>
    <mergeCell ref="I7:L7"/>
    <mergeCell ref="M7:N7"/>
    <mergeCell ref="F8:G8"/>
    <mergeCell ref="H8:I8"/>
    <mergeCell ref="J8:K8"/>
    <mergeCell ref="L8:N8"/>
    <mergeCell ref="F9:G9"/>
    <mergeCell ref="F14:G14"/>
    <mergeCell ref="H14:I14"/>
    <mergeCell ref="J14:K14"/>
    <mergeCell ref="L14:N14"/>
    <mergeCell ref="A15:E15"/>
    <mergeCell ref="F15:G15"/>
    <mergeCell ref="H15:I15"/>
    <mergeCell ref="J15:K15"/>
    <mergeCell ref="L15:N15"/>
    <mergeCell ref="H9:I9"/>
    <mergeCell ref="J9:K9"/>
    <mergeCell ref="F12:G12"/>
    <mergeCell ref="H12:I12"/>
    <mergeCell ref="J12:K12"/>
    <mergeCell ref="L12:N12"/>
    <mergeCell ref="F13:G13"/>
    <mergeCell ref="H13:I13"/>
    <mergeCell ref="J13:K13"/>
    <mergeCell ref="L13:N13"/>
    <mergeCell ref="L9:N9"/>
    <mergeCell ref="F10:G10"/>
    <mergeCell ref="H10:I10"/>
    <mergeCell ref="J10:K10"/>
    <mergeCell ref="L10:N10"/>
    <mergeCell ref="F11:G11"/>
    <mergeCell ref="H19:I19"/>
    <mergeCell ref="J19:K19"/>
    <mergeCell ref="L19:N19"/>
    <mergeCell ref="F20:G20"/>
    <mergeCell ref="H20:I20"/>
    <mergeCell ref="J20:K20"/>
    <mergeCell ref="L20:N20"/>
    <mergeCell ref="A16:D16"/>
    <mergeCell ref="F16:N16"/>
    <mergeCell ref="I17:L17"/>
    <mergeCell ref="M17:N17"/>
    <mergeCell ref="F18:G18"/>
    <mergeCell ref="H18:I18"/>
    <mergeCell ref="J18:K18"/>
    <mergeCell ref="L18:N18"/>
    <mergeCell ref="F19:G19"/>
    <mergeCell ref="A17:E24"/>
    <mergeCell ref="F23:G23"/>
    <mergeCell ref="H23:I23"/>
    <mergeCell ref="J23:K23"/>
    <mergeCell ref="L23:N23"/>
    <mergeCell ref="F24:G24"/>
    <mergeCell ref="H24:I24"/>
    <mergeCell ref="J24:K24"/>
    <mergeCell ref="L24:N24"/>
    <mergeCell ref="F21:G21"/>
    <mergeCell ref="H21:I21"/>
    <mergeCell ref="J21:K21"/>
    <mergeCell ref="L21:N21"/>
    <mergeCell ref="F22:G22"/>
    <mergeCell ref="H22:I22"/>
    <mergeCell ref="J22:K22"/>
    <mergeCell ref="L22:N22"/>
    <mergeCell ref="A27:E27"/>
    <mergeCell ref="F27:G27"/>
    <mergeCell ref="H27:I27"/>
    <mergeCell ref="J27:K27"/>
    <mergeCell ref="L27:N27"/>
    <mergeCell ref="A28:D28"/>
    <mergeCell ref="F28:N28"/>
    <mergeCell ref="F25:G25"/>
    <mergeCell ref="H25:I25"/>
    <mergeCell ref="J25:K25"/>
    <mergeCell ref="L25:N25"/>
    <mergeCell ref="F26:G26"/>
    <mergeCell ref="H26:I26"/>
    <mergeCell ref="J26:K26"/>
    <mergeCell ref="L26:N26"/>
    <mergeCell ref="J34:K34"/>
    <mergeCell ref="L34:N34"/>
    <mergeCell ref="F35:G35"/>
    <mergeCell ref="H35:I35"/>
    <mergeCell ref="J35:K35"/>
    <mergeCell ref="L35:N35"/>
    <mergeCell ref="L31:N31"/>
    <mergeCell ref="F32:G32"/>
    <mergeCell ref="H32:I32"/>
    <mergeCell ref="J32:K32"/>
    <mergeCell ref="L32:N32"/>
    <mergeCell ref="F33:G33"/>
    <mergeCell ref="H33:I33"/>
    <mergeCell ref="J33:K33"/>
    <mergeCell ref="L33:N33"/>
    <mergeCell ref="F31:G31"/>
    <mergeCell ref="H31:I31"/>
    <mergeCell ref="J31:K31"/>
    <mergeCell ref="A38:E38"/>
    <mergeCell ref="F38:G38"/>
    <mergeCell ref="H38:I38"/>
    <mergeCell ref="J38:K38"/>
    <mergeCell ref="L38:N38"/>
    <mergeCell ref="A39:D39"/>
    <mergeCell ref="F39:N39"/>
    <mergeCell ref="F36:G36"/>
    <mergeCell ref="H36:I36"/>
    <mergeCell ref="J36:K36"/>
    <mergeCell ref="L36:N36"/>
    <mergeCell ref="F37:G37"/>
    <mergeCell ref="H37:I37"/>
    <mergeCell ref="J37:K37"/>
    <mergeCell ref="L37:N37"/>
    <mergeCell ref="A29:E36"/>
    <mergeCell ref="I29:L29"/>
    <mergeCell ref="M29:N29"/>
    <mergeCell ref="F30:G30"/>
    <mergeCell ref="H30:I30"/>
    <mergeCell ref="J30:K30"/>
    <mergeCell ref="L30:N30"/>
    <mergeCell ref="F34:G34"/>
    <mergeCell ref="H34:I34"/>
    <mergeCell ref="J45:K45"/>
    <mergeCell ref="L45:N45"/>
    <mergeCell ref="F46:G46"/>
    <mergeCell ref="H46:I46"/>
    <mergeCell ref="J46:K46"/>
    <mergeCell ref="L46:N46"/>
    <mergeCell ref="L42:N42"/>
    <mergeCell ref="F43:G43"/>
    <mergeCell ref="H43:I43"/>
    <mergeCell ref="J43:K43"/>
    <mergeCell ref="L43:N43"/>
    <mergeCell ref="F44:G44"/>
    <mergeCell ref="H44:I44"/>
    <mergeCell ref="J44:K44"/>
    <mergeCell ref="L44:N44"/>
    <mergeCell ref="F42:G42"/>
    <mergeCell ref="H42:I42"/>
    <mergeCell ref="J42:K42"/>
    <mergeCell ref="A49:E49"/>
    <mergeCell ref="F49:G49"/>
    <mergeCell ref="H49:I49"/>
    <mergeCell ref="J49:K49"/>
    <mergeCell ref="L49:N49"/>
    <mergeCell ref="A50:D50"/>
    <mergeCell ref="F50:N50"/>
    <mergeCell ref="F47:G47"/>
    <mergeCell ref="H47:I47"/>
    <mergeCell ref="J47:K47"/>
    <mergeCell ref="L47:N47"/>
    <mergeCell ref="F48:G48"/>
    <mergeCell ref="H48:I48"/>
    <mergeCell ref="J48:K48"/>
    <mergeCell ref="L48:N48"/>
    <mergeCell ref="A40:E47"/>
    <mergeCell ref="I40:L40"/>
    <mergeCell ref="M40:N40"/>
    <mergeCell ref="F41:G41"/>
    <mergeCell ref="H41:I41"/>
    <mergeCell ref="J41:K41"/>
    <mergeCell ref="L41:N41"/>
    <mergeCell ref="F45:G45"/>
    <mergeCell ref="H45:I45"/>
    <mergeCell ref="A51:E59"/>
    <mergeCell ref="I51:L51"/>
    <mergeCell ref="M51:N51"/>
    <mergeCell ref="F52:G52"/>
    <mergeCell ref="H52:I52"/>
    <mergeCell ref="J52:K52"/>
    <mergeCell ref="L52:N52"/>
    <mergeCell ref="F53:G53"/>
    <mergeCell ref="H53:I53"/>
    <mergeCell ref="J53:K53"/>
    <mergeCell ref="J57:K57"/>
    <mergeCell ref="L57:N57"/>
    <mergeCell ref="L53:N53"/>
    <mergeCell ref="F54:G54"/>
    <mergeCell ref="H54:I54"/>
    <mergeCell ref="J54:K54"/>
    <mergeCell ref="L54:N54"/>
    <mergeCell ref="F55:G55"/>
    <mergeCell ref="H55:I55"/>
    <mergeCell ref="J55:K55"/>
    <mergeCell ref="L55:N55"/>
    <mergeCell ref="F58:G58"/>
    <mergeCell ref="H58:I58"/>
    <mergeCell ref="J58:K58"/>
    <mergeCell ref="F60:G60"/>
    <mergeCell ref="H60:I60"/>
    <mergeCell ref="J60:K60"/>
    <mergeCell ref="L60:N60"/>
    <mergeCell ref="A61:E61"/>
    <mergeCell ref="F61:G61"/>
    <mergeCell ref="H61:I61"/>
    <mergeCell ref="J61:K61"/>
    <mergeCell ref="L61:N61"/>
    <mergeCell ref="L58:N58"/>
    <mergeCell ref="F59:G59"/>
    <mergeCell ref="H59:I59"/>
    <mergeCell ref="J59:K59"/>
    <mergeCell ref="L59:N59"/>
    <mergeCell ref="F56:G56"/>
    <mergeCell ref="H56:I56"/>
    <mergeCell ref="J56:K56"/>
    <mergeCell ref="L56:N56"/>
    <mergeCell ref="F57:G57"/>
    <mergeCell ref="H57:I57"/>
  </mergeCells>
  <pageMargins left="0.7" right="0.7" top="0.75" bottom="0.75" header="0.3" footer="0.3"/>
  <pageSetup paperSize="9" scale="56" orientation="portrait" r:id="rId1"/>
  <headerFooter>
    <oddFooter>&amp;L&amp;F&amp;C&amp;A&amp;R&amp;D</oddFooter>
  </headerFooter>
  <drawing r:id="rId2"/>
  <legacyDrawing r:id="rId3"/>
  <controls>
    <mc:AlternateContent xmlns:mc="http://schemas.openxmlformats.org/markup-compatibility/2006">
      <mc:Choice Requires="x14">
        <control shapeId="144385" r:id="rId4" name="CheckBox2">
          <controlPr defaultSize="0" autoFill="0" autoLine="0" r:id="rId5">
            <anchor moveWithCells="1">
              <from>
                <xdr:col>5</xdr:col>
                <xdr:colOff>198120</xdr:colOff>
                <xdr:row>6</xdr:row>
                <xdr:rowOff>30480</xdr:rowOff>
              </from>
              <to>
                <xdr:col>6</xdr:col>
                <xdr:colOff>396240</xdr:colOff>
                <xdr:row>6</xdr:row>
                <xdr:rowOff>243840</xdr:rowOff>
              </to>
            </anchor>
          </controlPr>
        </control>
      </mc:Choice>
      <mc:Fallback>
        <control shapeId="144385" r:id="rId4" name="CheckBox2"/>
      </mc:Fallback>
    </mc:AlternateContent>
    <mc:AlternateContent xmlns:mc="http://schemas.openxmlformats.org/markup-compatibility/2006">
      <mc:Choice Requires="x14">
        <control shapeId="144386" r:id="rId6" name="CheckBox1">
          <controlPr defaultSize="0" autoFill="0" autoLine="0" r:id="rId7">
            <anchor moveWithCells="1">
              <from>
                <xdr:col>5</xdr:col>
                <xdr:colOff>198120</xdr:colOff>
                <xdr:row>16</xdr:row>
                <xdr:rowOff>30480</xdr:rowOff>
              </from>
              <to>
                <xdr:col>6</xdr:col>
                <xdr:colOff>396240</xdr:colOff>
                <xdr:row>16</xdr:row>
                <xdr:rowOff>243840</xdr:rowOff>
              </to>
            </anchor>
          </controlPr>
        </control>
      </mc:Choice>
      <mc:Fallback>
        <control shapeId="144386" r:id="rId6" name="CheckBox1"/>
      </mc:Fallback>
    </mc:AlternateContent>
    <mc:AlternateContent xmlns:mc="http://schemas.openxmlformats.org/markup-compatibility/2006">
      <mc:Choice Requires="x14">
        <control shapeId="144387" r:id="rId8" name="CheckBox3">
          <controlPr defaultSize="0" autoFill="0" autoLine="0" r:id="rId9">
            <anchor moveWithCells="1">
              <from>
                <xdr:col>5</xdr:col>
                <xdr:colOff>198120</xdr:colOff>
                <xdr:row>28</xdr:row>
                <xdr:rowOff>30480</xdr:rowOff>
              </from>
              <to>
                <xdr:col>6</xdr:col>
                <xdr:colOff>396240</xdr:colOff>
                <xdr:row>28</xdr:row>
                <xdr:rowOff>243840</xdr:rowOff>
              </to>
            </anchor>
          </controlPr>
        </control>
      </mc:Choice>
      <mc:Fallback>
        <control shapeId="144387" r:id="rId8" name="CheckBox3"/>
      </mc:Fallback>
    </mc:AlternateContent>
    <mc:AlternateContent xmlns:mc="http://schemas.openxmlformats.org/markup-compatibility/2006">
      <mc:Choice Requires="x14">
        <control shapeId="144388" r:id="rId10" name="CheckBox4">
          <controlPr defaultSize="0" autoFill="0" autoLine="0" r:id="rId11">
            <anchor moveWithCells="1">
              <from>
                <xdr:col>5</xdr:col>
                <xdr:colOff>198120</xdr:colOff>
                <xdr:row>39</xdr:row>
                <xdr:rowOff>30480</xdr:rowOff>
              </from>
              <to>
                <xdr:col>6</xdr:col>
                <xdr:colOff>396240</xdr:colOff>
                <xdr:row>39</xdr:row>
                <xdr:rowOff>243840</xdr:rowOff>
              </to>
            </anchor>
          </controlPr>
        </control>
      </mc:Choice>
      <mc:Fallback>
        <control shapeId="144388" r:id="rId10" name="CheckBox4"/>
      </mc:Fallback>
    </mc:AlternateContent>
    <mc:AlternateContent xmlns:mc="http://schemas.openxmlformats.org/markup-compatibility/2006">
      <mc:Choice Requires="x14">
        <control shapeId="144389" r:id="rId12" name="CheckBox5">
          <controlPr defaultSize="0" autoFill="0" autoLine="0" r:id="rId13">
            <anchor moveWithCells="1">
              <from>
                <xdr:col>5</xdr:col>
                <xdr:colOff>198120</xdr:colOff>
                <xdr:row>50</xdr:row>
                <xdr:rowOff>30480</xdr:rowOff>
              </from>
              <to>
                <xdr:col>6</xdr:col>
                <xdr:colOff>396240</xdr:colOff>
                <xdr:row>50</xdr:row>
                <xdr:rowOff>243840</xdr:rowOff>
              </to>
            </anchor>
          </controlPr>
        </control>
      </mc:Choice>
      <mc:Fallback>
        <control shapeId="144389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Data!$C$26:$C$40</xm:f>
          </x14:formula1>
          <xm:sqref>I7 I17 I29 I40 I51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8">
    <tabColor indexed="44"/>
  </sheetPr>
  <dimension ref="A1:Q54"/>
  <sheetViews>
    <sheetView view="pageBreakPreview" zoomScaleNormal="70" zoomScaleSheetLayoutView="100" workbookViewId="0">
      <selection activeCell="T24" sqref="T24"/>
    </sheetView>
  </sheetViews>
  <sheetFormatPr defaultColWidth="6.81640625" defaultRowHeight="15" x14ac:dyDescent="0.25"/>
  <cols>
    <col min="1" max="3" width="6.81640625" style="6" customWidth="1"/>
    <col min="4" max="4" width="6.81640625" style="7" customWidth="1"/>
    <col min="5" max="5" width="6.81640625" style="6" customWidth="1"/>
    <col min="6" max="6" width="6.81640625" style="7" customWidth="1"/>
    <col min="7" max="11" width="6.81640625" style="6" customWidth="1"/>
    <col min="12" max="12" width="6.81640625" style="7" customWidth="1"/>
    <col min="13" max="14" width="6.81640625" style="6" customWidth="1"/>
    <col min="15" max="15" width="6.81640625" style="7" customWidth="1"/>
    <col min="16" max="16384" width="6.81640625" style="1"/>
  </cols>
  <sheetData>
    <row r="1" spans="1:15" ht="20.100000000000001" customHeight="1" x14ac:dyDescent="0.3">
      <c r="A1" s="250"/>
      <c r="B1" s="496"/>
      <c r="C1" s="496"/>
      <c r="D1" s="496"/>
      <c r="E1" s="499" t="s">
        <v>689</v>
      </c>
      <c r="F1" s="500"/>
      <c r="G1" s="500"/>
      <c r="H1" s="500"/>
      <c r="I1" s="500"/>
      <c r="J1" s="500"/>
      <c r="K1" s="500"/>
      <c r="L1" s="500"/>
      <c r="M1" s="501"/>
      <c r="N1" s="238" t="s">
        <v>147</v>
      </c>
      <c r="O1" s="239"/>
    </row>
    <row r="2" spans="1:15" ht="20.100000000000001" customHeight="1" x14ac:dyDescent="0.25">
      <c r="A2" s="497"/>
      <c r="B2" s="520"/>
      <c r="C2" s="520"/>
      <c r="D2" s="520"/>
      <c r="E2" s="451" t="s">
        <v>740</v>
      </c>
      <c r="F2" s="451"/>
      <c r="G2" s="451"/>
      <c r="H2" s="451"/>
      <c r="I2" s="451"/>
      <c r="J2" s="451"/>
      <c r="K2" s="451"/>
      <c r="L2" s="451"/>
      <c r="M2" s="452"/>
      <c r="N2" s="522">
        <v>44197</v>
      </c>
      <c r="O2" s="523"/>
    </row>
    <row r="3" spans="1:15" ht="20.100000000000001" customHeight="1" thickBot="1" x14ac:dyDescent="0.3">
      <c r="A3" s="497"/>
      <c r="B3" s="520"/>
      <c r="C3" s="520"/>
      <c r="D3" s="520"/>
      <c r="E3" s="451"/>
      <c r="F3" s="451"/>
      <c r="G3" s="451"/>
      <c r="H3" s="451"/>
      <c r="I3" s="809"/>
      <c r="J3" s="809"/>
      <c r="K3" s="809"/>
      <c r="L3" s="809"/>
      <c r="M3" s="810"/>
      <c r="N3" s="524"/>
      <c r="O3" s="525"/>
    </row>
    <row r="4" spans="1:15" ht="20.100000000000001" customHeight="1" x14ac:dyDescent="0.25">
      <c r="A4" s="528" t="s">
        <v>7</v>
      </c>
      <c r="B4" s="187"/>
      <c r="C4" s="684"/>
      <c r="D4" s="530"/>
      <c r="E4" s="530"/>
      <c r="F4" s="530"/>
      <c r="G4" s="543" t="s">
        <v>48</v>
      </c>
      <c r="H4" s="544"/>
      <c r="I4" s="685"/>
      <c r="J4" s="196"/>
      <c r="K4" s="686"/>
      <c r="L4" s="686"/>
      <c r="M4" s="686"/>
      <c r="N4" s="686"/>
      <c r="O4" s="687"/>
    </row>
    <row r="5" spans="1:15" ht="20.100000000000001" customHeight="1" thickBot="1" x14ac:dyDescent="0.3">
      <c r="A5" s="541" t="s">
        <v>39</v>
      </c>
      <c r="B5" s="542"/>
      <c r="C5" s="532"/>
      <c r="D5" s="533"/>
      <c r="E5" s="533"/>
      <c r="F5" s="533"/>
      <c r="G5" s="545"/>
      <c r="H5" s="546"/>
      <c r="I5" s="199"/>
      <c r="J5" s="199"/>
      <c r="K5" s="688"/>
      <c r="L5" s="688"/>
      <c r="M5" s="688"/>
      <c r="N5" s="688"/>
      <c r="O5" s="689"/>
    </row>
    <row r="6" spans="1:15" ht="20.100000000000001" customHeight="1" x14ac:dyDescent="0.3">
      <c r="A6" s="48"/>
      <c r="B6" s="55"/>
      <c r="C6" s="55"/>
      <c r="D6" s="55"/>
      <c r="E6" s="55"/>
      <c r="F6" s="56"/>
      <c r="G6" s="817" t="s">
        <v>156</v>
      </c>
      <c r="H6" s="818"/>
      <c r="I6" s="818"/>
      <c r="J6" s="818"/>
      <c r="K6" s="818"/>
      <c r="L6" s="818"/>
      <c r="M6" s="818"/>
      <c r="N6" s="819"/>
      <c r="O6" s="820"/>
    </row>
    <row r="7" spans="1:15" ht="20.100000000000001" customHeight="1" x14ac:dyDescent="0.25">
      <c r="A7" s="821" t="s">
        <v>168</v>
      </c>
      <c r="B7" s="822"/>
      <c r="C7" s="822"/>
      <c r="D7" s="822"/>
      <c r="E7" s="822"/>
      <c r="F7" s="823"/>
      <c r="G7" s="824"/>
      <c r="H7" s="825"/>
      <c r="I7" s="825"/>
      <c r="J7" s="547" t="s">
        <v>122</v>
      </c>
      <c r="K7" s="547"/>
      <c r="L7" s="547"/>
      <c r="M7" s="547"/>
      <c r="N7" s="828"/>
      <c r="O7" s="829"/>
    </row>
    <row r="8" spans="1:15" ht="20.100000000000001" customHeight="1" x14ac:dyDescent="0.25">
      <c r="A8" s="756" t="s">
        <v>70</v>
      </c>
      <c r="B8" s="754"/>
      <c r="C8" s="754"/>
      <c r="D8" s="754"/>
      <c r="E8" s="754"/>
      <c r="F8" s="755"/>
      <c r="G8" s="826"/>
      <c r="H8" s="827"/>
      <c r="I8" s="827"/>
      <c r="J8" s="548"/>
      <c r="K8" s="548"/>
      <c r="L8" s="548"/>
      <c r="M8" s="548"/>
      <c r="N8" s="830"/>
      <c r="O8" s="831"/>
    </row>
    <row r="9" spans="1:15" ht="20.100000000000001" customHeight="1" x14ac:dyDescent="0.25">
      <c r="A9" s="756"/>
      <c r="B9" s="754"/>
      <c r="C9" s="754"/>
      <c r="D9" s="754"/>
      <c r="E9" s="754"/>
      <c r="F9" s="755"/>
      <c r="G9" s="824"/>
      <c r="H9" s="825"/>
      <c r="I9" s="825"/>
      <c r="J9" s="547" t="s">
        <v>122</v>
      </c>
      <c r="K9" s="547"/>
      <c r="L9" s="547"/>
      <c r="M9" s="547"/>
      <c r="N9" s="828"/>
      <c r="O9" s="829"/>
    </row>
    <row r="10" spans="1:15" ht="20.100000000000001" customHeight="1" x14ac:dyDescent="0.25">
      <c r="A10" s="756"/>
      <c r="B10" s="754"/>
      <c r="C10" s="754"/>
      <c r="D10" s="754"/>
      <c r="E10" s="754"/>
      <c r="F10" s="755"/>
      <c r="G10" s="826"/>
      <c r="H10" s="827"/>
      <c r="I10" s="827"/>
      <c r="J10" s="548"/>
      <c r="K10" s="548"/>
      <c r="L10" s="548"/>
      <c r="M10" s="548"/>
      <c r="N10" s="830"/>
      <c r="O10" s="831"/>
    </row>
    <row r="11" spans="1:15" ht="20.100000000000001" customHeight="1" x14ac:dyDescent="0.25">
      <c r="A11" s="756"/>
      <c r="B11" s="754"/>
      <c r="C11" s="754"/>
      <c r="D11" s="754"/>
      <c r="E11" s="754"/>
      <c r="F11" s="755"/>
      <c r="G11" s="30"/>
      <c r="H11" s="74"/>
      <c r="I11" s="74"/>
      <c r="J11" s="74"/>
      <c r="K11" s="74"/>
      <c r="L11" s="828"/>
      <c r="M11" s="828"/>
      <c r="N11" s="828"/>
      <c r="O11" s="829"/>
    </row>
    <row r="12" spans="1:15" ht="20.100000000000001" customHeight="1" x14ac:dyDescent="0.25">
      <c r="A12" s="756"/>
      <c r="B12" s="754"/>
      <c r="C12" s="754"/>
      <c r="D12" s="754"/>
      <c r="E12" s="754"/>
      <c r="F12" s="755"/>
      <c r="G12" s="811" t="s">
        <v>152</v>
      </c>
      <c r="H12" s="812"/>
      <c r="I12" s="812"/>
      <c r="J12" s="812"/>
      <c r="K12" s="812"/>
      <c r="L12" s="812"/>
      <c r="M12" s="812"/>
      <c r="N12" s="812"/>
      <c r="O12" s="813"/>
    </row>
    <row r="13" spans="1:15" ht="20.100000000000001" customHeight="1" x14ac:dyDescent="0.25">
      <c r="A13" s="756"/>
      <c r="B13" s="754"/>
      <c r="C13" s="754"/>
      <c r="D13" s="754"/>
      <c r="E13" s="754"/>
      <c r="F13" s="755"/>
      <c r="G13" s="362" t="s">
        <v>126</v>
      </c>
      <c r="H13" s="676"/>
      <c r="I13" s="676"/>
      <c r="J13" s="676"/>
      <c r="K13" s="676"/>
      <c r="L13" s="676"/>
      <c r="M13" s="676"/>
      <c r="N13" s="676"/>
      <c r="O13" s="677"/>
    </row>
    <row r="14" spans="1:15" ht="20.100000000000001" customHeight="1" thickBot="1" x14ac:dyDescent="0.3">
      <c r="A14" s="756"/>
      <c r="B14" s="754"/>
      <c r="C14" s="754"/>
      <c r="D14" s="754"/>
      <c r="E14" s="754"/>
      <c r="F14" s="755"/>
      <c r="G14" s="362"/>
      <c r="H14" s="676"/>
      <c r="I14" s="676"/>
      <c r="J14" s="676"/>
      <c r="K14" s="676"/>
      <c r="L14" s="676"/>
      <c r="M14" s="676"/>
      <c r="N14" s="676"/>
      <c r="O14" s="677"/>
    </row>
    <row r="15" spans="1:15" ht="20.100000000000001" customHeight="1" x14ac:dyDescent="0.25">
      <c r="A15" s="756"/>
      <c r="B15" s="754"/>
      <c r="C15" s="754"/>
      <c r="D15" s="754"/>
      <c r="E15" s="754"/>
      <c r="F15" s="755"/>
      <c r="G15" s="814" t="s">
        <v>50</v>
      </c>
      <c r="H15" s="815"/>
      <c r="I15" s="815" t="s">
        <v>35</v>
      </c>
      <c r="J15" s="815"/>
      <c r="K15" s="815" t="s">
        <v>160</v>
      </c>
      <c r="L15" s="816"/>
      <c r="M15" s="701" t="s">
        <v>29</v>
      </c>
      <c r="N15" s="702"/>
      <c r="O15" s="703"/>
    </row>
    <row r="16" spans="1:15" ht="20.100000000000001" customHeight="1" thickBot="1" x14ac:dyDescent="0.3">
      <c r="A16" s="756"/>
      <c r="B16" s="754"/>
      <c r="C16" s="754"/>
      <c r="D16" s="754"/>
      <c r="E16" s="754"/>
      <c r="F16" s="755"/>
      <c r="G16" s="844" t="s">
        <v>159</v>
      </c>
      <c r="H16" s="845"/>
      <c r="I16" s="845" t="s">
        <v>137</v>
      </c>
      <c r="J16" s="845"/>
      <c r="K16" s="625" t="s">
        <v>138</v>
      </c>
      <c r="L16" s="627"/>
      <c r="M16" s="733" t="s">
        <v>142</v>
      </c>
      <c r="N16" s="733"/>
      <c r="O16" s="734"/>
    </row>
    <row r="17" spans="1:17" ht="20.100000000000001" customHeight="1" x14ac:dyDescent="0.25">
      <c r="A17" s="756"/>
      <c r="B17" s="754"/>
      <c r="C17" s="754"/>
      <c r="D17" s="754"/>
      <c r="E17" s="754"/>
      <c r="F17" s="755"/>
      <c r="G17" s="846"/>
      <c r="H17" s="847"/>
      <c r="I17" s="847"/>
      <c r="J17" s="847"/>
      <c r="K17" s="848"/>
      <c r="L17" s="848"/>
      <c r="M17" s="849"/>
      <c r="N17" s="849"/>
      <c r="O17" s="850"/>
      <c r="Q17" s="1">
        <f>G17*I17/1000</f>
        <v>0</v>
      </c>
    </row>
    <row r="18" spans="1:17" ht="20.100000000000001" customHeight="1" x14ac:dyDescent="0.25">
      <c r="A18" s="756"/>
      <c r="B18" s="754"/>
      <c r="C18" s="754"/>
      <c r="D18" s="754"/>
      <c r="E18" s="754"/>
      <c r="F18" s="755"/>
      <c r="G18" s="841"/>
      <c r="H18" s="842"/>
      <c r="I18" s="842"/>
      <c r="J18" s="842"/>
      <c r="K18" s="843"/>
      <c r="L18" s="843"/>
      <c r="M18" s="832"/>
      <c r="N18" s="832"/>
      <c r="O18" s="833"/>
      <c r="Q18" s="1">
        <f t="shared" ref="Q18:Q21" si="0">G18*I18/1000</f>
        <v>0</v>
      </c>
    </row>
    <row r="19" spans="1:17" ht="20.100000000000001" customHeight="1" x14ac:dyDescent="0.25">
      <c r="A19" s="834" t="s">
        <v>677</v>
      </c>
      <c r="B19" s="835"/>
      <c r="C19" s="835"/>
      <c r="D19" s="835"/>
      <c r="E19" s="835"/>
      <c r="F19" s="836"/>
      <c r="G19" s="841"/>
      <c r="H19" s="842"/>
      <c r="I19" s="842"/>
      <c r="J19" s="842"/>
      <c r="K19" s="843"/>
      <c r="L19" s="843"/>
      <c r="M19" s="832"/>
      <c r="N19" s="832"/>
      <c r="O19" s="833"/>
      <c r="Q19" s="1">
        <f t="shared" si="0"/>
        <v>0</v>
      </c>
    </row>
    <row r="20" spans="1:17" ht="20.100000000000001" customHeight="1" x14ac:dyDescent="0.25">
      <c r="A20" s="837"/>
      <c r="B20" s="835"/>
      <c r="C20" s="835"/>
      <c r="D20" s="835"/>
      <c r="E20" s="835"/>
      <c r="F20" s="836"/>
      <c r="G20" s="841"/>
      <c r="H20" s="842"/>
      <c r="I20" s="842"/>
      <c r="J20" s="842"/>
      <c r="K20" s="843"/>
      <c r="L20" s="843"/>
      <c r="M20" s="832"/>
      <c r="N20" s="832"/>
      <c r="O20" s="833"/>
      <c r="Q20" s="1">
        <f t="shared" si="0"/>
        <v>0</v>
      </c>
    </row>
    <row r="21" spans="1:17" ht="20.100000000000001" customHeight="1" thickBot="1" x14ac:dyDescent="0.3">
      <c r="A21" s="838"/>
      <c r="B21" s="839"/>
      <c r="C21" s="839"/>
      <c r="D21" s="839"/>
      <c r="E21" s="839"/>
      <c r="F21" s="840"/>
      <c r="G21" s="841"/>
      <c r="H21" s="842"/>
      <c r="I21" s="842"/>
      <c r="J21" s="842"/>
      <c r="K21" s="843"/>
      <c r="L21" s="843"/>
      <c r="M21" s="832"/>
      <c r="N21" s="832"/>
      <c r="O21" s="833"/>
      <c r="Q21" s="1">
        <f t="shared" si="0"/>
        <v>0</v>
      </c>
    </row>
    <row r="22" spans="1:17" ht="20.100000000000001" customHeight="1" x14ac:dyDescent="0.3">
      <c r="A22" s="48"/>
      <c r="B22" s="55"/>
      <c r="C22" s="55"/>
      <c r="D22" s="55"/>
      <c r="E22" s="55"/>
      <c r="F22" s="56"/>
      <c r="G22" s="817" t="s">
        <v>156</v>
      </c>
      <c r="H22" s="818"/>
      <c r="I22" s="818"/>
      <c r="J22" s="818"/>
      <c r="K22" s="818"/>
      <c r="L22" s="818"/>
      <c r="M22" s="818"/>
      <c r="N22" s="819"/>
      <c r="O22" s="820"/>
      <c r="Q22" s="73">
        <f>SUM(Q17:Q21)</f>
        <v>0</v>
      </c>
    </row>
    <row r="23" spans="1:17" ht="20.100000000000001" customHeight="1" x14ac:dyDescent="0.25">
      <c r="A23" s="821"/>
      <c r="B23" s="822"/>
      <c r="C23" s="822"/>
      <c r="D23" s="822"/>
      <c r="E23" s="822"/>
      <c r="F23" s="823"/>
      <c r="G23" s="824"/>
      <c r="H23" s="825"/>
      <c r="I23" s="825"/>
      <c r="J23" s="547" t="s">
        <v>122</v>
      </c>
      <c r="K23" s="547"/>
      <c r="L23" s="547"/>
      <c r="M23" s="547"/>
      <c r="N23" s="828"/>
      <c r="O23" s="829"/>
    </row>
    <row r="24" spans="1:17" ht="20.100000000000001" customHeight="1" x14ac:dyDescent="0.25">
      <c r="A24" s="756" t="s">
        <v>70</v>
      </c>
      <c r="B24" s="754"/>
      <c r="C24" s="754"/>
      <c r="D24" s="754"/>
      <c r="E24" s="754"/>
      <c r="F24" s="755"/>
      <c r="G24" s="826"/>
      <c r="H24" s="827"/>
      <c r="I24" s="827"/>
      <c r="J24" s="548"/>
      <c r="K24" s="548"/>
      <c r="L24" s="548"/>
      <c r="M24" s="548"/>
      <c r="N24" s="830"/>
      <c r="O24" s="831"/>
    </row>
    <row r="25" spans="1:17" ht="20.100000000000001" customHeight="1" x14ac:dyDescent="0.25">
      <c r="A25" s="756"/>
      <c r="B25" s="754"/>
      <c r="C25" s="754"/>
      <c r="D25" s="754"/>
      <c r="E25" s="754"/>
      <c r="F25" s="755"/>
      <c r="G25" s="824"/>
      <c r="H25" s="825"/>
      <c r="I25" s="825"/>
      <c r="J25" s="547" t="s">
        <v>122</v>
      </c>
      <c r="K25" s="547"/>
      <c r="L25" s="547"/>
      <c r="M25" s="547"/>
      <c r="N25" s="828"/>
      <c r="O25" s="829"/>
    </row>
    <row r="26" spans="1:17" ht="20.100000000000001" customHeight="1" x14ac:dyDescent="0.25">
      <c r="A26" s="756"/>
      <c r="B26" s="754"/>
      <c r="C26" s="754"/>
      <c r="D26" s="754"/>
      <c r="E26" s="754"/>
      <c r="F26" s="755"/>
      <c r="G26" s="826"/>
      <c r="H26" s="827"/>
      <c r="I26" s="827"/>
      <c r="J26" s="548"/>
      <c r="K26" s="548"/>
      <c r="L26" s="548"/>
      <c r="M26" s="548"/>
      <c r="N26" s="830"/>
      <c r="O26" s="831"/>
    </row>
    <row r="27" spans="1:17" ht="20.100000000000001" customHeight="1" x14ac:dyDescent="0.25">
      <c r="A27" s="756"/>
      <c r="B27" s="754"/>
      <c r="C27" s="754"/>
      <c r="D27" s="754"/>
      <c r="E27" s="754"/>
      <c r="F27" s="755"/>
      <c r="G27" s="30"/>
      <c r="H27" s="74"/>
      <c r="I27" s="74"/>
      <c r="J27" s="74"/>
      <c r="K27" s="74"/>
      <c r="L27" s="828"/>
      <c r="M27" s="828"/>
      <c r="N27" s="828"/>
      <c r="O27" s="829"/>
    </row>
    <row r="28" spans="1:17" ht="20.100000000000001" customHeight="1" x14ac:dyDescent="0.25">
      <c r="A28" s="756"/>
      <c r="B28" s="754"/>
      <c r="C28" s="754"/>
      <c r="D28" s="754"/>
      <c r="E28" s="754"/>
      <c r="F28" s="755"/>
      <c r="G28" s="811" t="s">
        <v>152</v>
      </c>
      <c r="H28" s="812"/>
      <c r="I28" s="812"/>
      <c r="J28" s="812"/>
      <c r="K28" s="812"/>
      <c r="L28" s="812"/>
      <c r="M28" s="812"/>
      <c r="N28" s="812"/>
      <c r="O28" s="813"/>
    </row>
    <row r="29" spans="1:17" ht="20.100000000000001" customHeight="1" x14ac:dyDescent="0.25">
      <c r="A29" s="756"/>
      <c r="B29" s="754"/>
      <c r="C29" s="754"/>
      <c r="D29" s="754"/>
      <c r="E29" s="754"/>
      <c r="F29" s="755"/>
      <c r="G29" s="362" t="s">
        <v>126</v>
      </c>
      <c r="H29" s="676"/>
      <c r="I29" s="676"/>
      <c r="J29" s="676"/>
      <c r="K29" s="676"/>
      <c r="L29" s="676"/>
      <c r="M29" s="676"/>
      <c r="N29" s="676"/>
      <c r="O29" s="677"/>
    </row>
    <row r="30" spans="1:17" ht="20.100000000000001" customHeight="1" thickBot="1" x14ac:dyDescent="0.3">
      <c r="A30" s="756"/>
      <c r="B30" s="754"/>
      <c r="C30" s="754"/>
      <c r="D30" s="754"/>
      <c r="E30" s="754"/>
      <c r="F30" s="755"/>
      <c r="G30" s="362"/>
      <c r="H30" s="676"/>
      <c r="I30" s="676"/>
      <c r="J30" s="676"/>
      <c r="K30" s="676"/>
      <c r="L30" s="676"/>
      <c r="M30" s="676"/>
      <c r="N30" s="676"/>
      <c r="O30" s="677"/>
    </row>
    <row r="31" spans="1:17" ht="20.100000000000001" customHeight="1" x14ac:dyDescent="0.25">
      <c r="A31" s="756"/>
      <c r="B31" s="754"/>
      <c r="C31" s="754"/>
      <c r="D31" s="754"/>
      <c r="E31" s="754"/>
      <c r="F31" s="755"/>
      <c r="G31" s="814" t="s">
        <v>50</v>
      </c>
      <c r="H31" s="815"/>
      <c r="I31" s="815" t="s">
        <v>35</v>
      </c>
      <c r="J31" s="815"/>
      <c r="K31" s="815" t="s">
        <v>160</v>
      </c>
      <c r="L31" s="816"/>
      <c r="M31" s="701" t="s">
        <v>29</v>
      </c>
      <c r="N31" s="702"/>
      <c r="O31" s="703"/>
    </row>
    <row r="32" spans="1:17" ht="20.100000000000001" customHeight="1" thickBot="1" x14ac:dyDescent="0.3">
      <c r="A32" s="756"/>
      <c r="B32" s="754"/>
      <c r="C32" s="754"/>
      <c r="D32" s="754"/>
      <c r="E32" s="754"/>
      <c r="F32" s="755"/>
      <c r="G32" s="844" t="s">
        <v>159</v>
      </c>
      <c r="H32" s="845"/>
      <c r="I32" s="845" t="s">
        <v>137</v>
      </c>
      <c r="J32" s="845"/>
      <c r="K32" s="625" t="s">
        <v>138</v>
      </c>
      <c r="L32" s="627"/>
      <c r="M32" s="733" t="s">
        <v>142</v>
      </c>
      <c r="N32" s="733"/>
      <c r="O32" s="734"/>
    </row>
    <row r="33" spans="1:17" ht="20.100000000000001" customHeight="1" x14ac:dyDescent="0.25">
      <c r="A33" s="756"/>
      <c r="B33" s="754"/>
      <c r="C33" s="754"/>
      <c r="D33" s="754"/>
      <c r="E33" s="754"/>
      <c r="F33" s="755"/>
      <c r="G33" s="846"/>
      <c r="H33" s="847"/>
      <c r="I33" s="847"/>
      <c r="J33" s="847"/>
      <c r="K33" s="848"/>
      <c r="L33" s="848"/>
      <c r="M33" s="849"/>
      <c r="N33" s="849"/>
      <c r="O33" s="850"/>
      <c r="Q33" s="1">
        <f>G33*I33/1000</f>
        <v>0</v>
      </c>
    </row>
    <row r="34" spans="1:17" ht="20.100000000000001" customHeight="1" x14ac:dyDescent="0.25">
      <c r="A34" s="756"/>
      <c r="B34" s="754"/>
      <c r="C34" s="754"/>
      <c r="D34" s="754"/>
      <c r="E34" s="754"/>
      <c r="F34" s="755"/>
      <c r="G34" s="841"/>
      <c r="H34" s="842"/>
      <c r="I34" s="842"/>
      <c r="J34" s="842"/>
      <c r="K34" s="843"/>
      <c r="L34" s="843"/>
      <c r="M34" s="832"/>
      <c r="N34" s="832"/>
      <c r="O34" s="833"/>
      <c r="Q34" s="1">
        <f t="shared" ref="Q34:Q37" si="1">G34*I34/1000</f>
        <v>0</v>
      </c>
    </row>
    <row r="35" spans="1:17" ht="20.100000000000001" customHeight="1" x14ac:dyDescent="0.25">
      <c r="A35" s="834" t="s">
        <v>678</v>
      </c>
      <c r="B35" s="835"/>
      <c r="C35" s="835"/>
      <c r="D35" s="835"/>
      <c r="E35" s="835"/>
      <c r="F35" s="836"/>
      <c r="G35" s="841"/>
      <c r="H35" s="842"/>
      <c r="I35" s="842"/>
      <c r="J35" s="842"/>
      <c r="K35" s="843"/>
      <c r="L35" s="843"/>
      <c r="M35" s="832"/>
      <c r="N35" s="832"/>
      <c r="O35" s="833"/>
      <c r="Q35" s="1">
        <f t="shared" si="1"/>
        <v>0</v>
      </c>
    </row>
    <row r="36" spans="1:17" ht="20.100000000000001" customHeight="1" x14ac:dyDescent="0.25">
      <c r="A36" s="837"/>
      <c r="B36" s="835"/>
      <c r="C36" s="835"/>
      <c r="D36" s="835"/>
      <c r="E36" s="835"/>
      <c r="F36" s="836"/>
      <c r="G36" s="841"/>
      <c r="H36" s="842"/>
      <c r="I36" s="842"/>
      <c r="J36" s="842"/>
      <c r="K36" s="843"/>
      <c r="L36" s="843"/>
      <c r="M36" s="832"/>
      <c r="N36" s="832"/>
      <c r="O36" s="833"/>
      <c r="Q36" s="1">
        <f t="shared" si="1"/>
        <v>0</v>
      </c>
    </row>
    <row r="37" spans="1:17" ht="20.100000000000001" customHeight="1" thickBot="1" x14ac:dyDescent="0.3">
      <c r="A37" s="838"/>
      <c r="B37" s="839"/>
      <c r="C37" s="839"/>
      <c r="D37" s="839"/>
      <c r="E37" s="839"/>
      <c r="F37" s="840"/>
      <c r="G37" s="841"/>
      <c r="H37" s="842"/>
      <c r="I37" s="842"/>
      <c r="J37" s="842"/>
      <c r="K37" s="843"/>
      <c r="L37" s="843"/>
      <c r="M37" s="832"/>
      <c r="N37" s="832"/>
      <c r="O37" s="833"/>
      <c r="Q37" s="1">
        <f t="shared" si="1"/>
        <v>0</v>
      </c>
    </row>
    <row r="38" spans="1:17" ht="20.100000000000001" customHeight="1" x14ac:dyDescent="0.3">
      <c r="A38" s="851" t="s">
        <v>70</v>
      </c>
      <c r="B38" s="852"/>
      <c r="C38" s="852"/>
      <c r="D38" s="852"/>
      <c r="E38" s="852"/>
      <c r="F38" s="853"/>
      <c r="G38" s="817" t="s">
        <v>156</v>
      </c>
      <c r="H38" s="818"/>
      <c r="I38" s="818"/>
      <c r="J38" s="818"/>
      <c r="K38" s="818"/>
      <c r="L38" s="818"/>
      <c r="M38" s="818"/>
      <c r="N38" s="819"/>
      <c r="O38" s="820"/>
      <c r="Q38" s="73">
        <f>SUM(Q33:Q37)</f>
        <v>0</v>
      </c>
    </row>
    <row r="39" spans="1:17" ht="20.100000000000001" customHeight="1" x14ac:dyDescent="0.25">
      <c r="A39" s="854"/>
      <c r="B39" s="855"/>
      <c r="C39" s="855"/>
      <c r="D39" s="855"/>
      <c r="E39" s="855"/>
      <c r="F39" s="856"/>
      <c r="G39" s="824"/>
      <c r="H39" s="825"/>
      <c r="I39" s="825"/>
      <c r="J39" s="547" t="s">
        <v>122</v>
      </c>
      <c r="K39" s="547"/>
      <c r="L39" s="547"/>
      <c r="M39" s="547"/>
      <c r="N39" s="828"/>
      <c r="O39" s="829"/>
    </row>
    <row r="40" spans="1:17" ht="20.100000000000001" customHeight="1" x14ac:dyDescent="0.25">
      <c r="A40" s="854"/>
      <c r="B40" s="855"/>
      <c r="C40" s="855"/>
      <c r="D40" s="855"/>
      <c r="E40" s="855"/>
      <c r="F40" s="856"/>
      <c r="G40" s="826"/>
      <c r="H40" s="827"/>
      <c r="I40" s="827"/>
      <c r="J40" s="548"/>
      <c r="K40" s="548"/>
      <c r="L40" s="548"/>
      <c r="M40" s="548"/>
      <c r="N40" s="830"/>
      <c r="O40" s="831"/>
    </row>
    <row r="41" spans="1:17" ht="20.100000000000001" customHeight="1" x14ac:dyDescent="0.25">
      <c r="A41" s="854"/>
      <c r="B41" s="855"/>
      <c r="C41" s="855"/>
      <c r="D41" s="855"/>
      <c r="E41" s="855"/>
      <c r="F41" s="856"/>
      <c r="G41" s="824"/>
      <c r="H41" s="825"/>
      <c r="I41" s="825"/>
      <c r="J41" s="547" t="s">
        <v>122</v>
      </c>
      <c r="K41" s="547"/>
      <c r="L41" s="547"/>
      <c r="M41" s="547"/>
      <c r="N41" s="828"/>
      <c r="O41" s="829"/>
    </row>
    <row r="42" spans="1:17" ht="20.100000000000001" customHeight="1" x14ac:dyDescent="0.25">
      <c r="A42" s="854"/>
      <c r="B42" s="855"/>
      <c r="C42" s="855"/>
      <c r="D42" s="855"/>
      <c r="E42" s="855"/>
      <c r="F42" s="856"/>
      <c r="G42" s="826"/>
      <c r="H42" s="827"/>
      <c r="I42" s="827"/>
      <c r="J42" s="548"/>
      <c r="K42" s="548"/>
      <c r="L42" s="548"/>
      <c r="M42" s="548"/>
      <c r="N42" s="830"/>
      <c r="O42" s="831"/>
    </row>
    <row r="43" spans="1:17" ht="20.100000000000001" customHeight="1" x14ac:dyDescent="0.25">
      <c r="A43" s="854"/>
      <c r="B43" s="855"/>
      <c r="C43" s="855"/>
      <c r="D43" s="855"/>
      <c r="E43" s="855"/>
      <c r="F43" s="856"/>
      <c r="G43" s="30"/>
      <c r="H43" s="74"/>
      <c r="I43" s="74"/>
      <c r="J43" s="74"/>
      <c r="K43" s="74"/>
      <c r="L43" s="828"/>
      <c r="M43" s="828"/>
      <c r="N43" s="828"/>
      <c r="O43" s="829"/>
    </row>
    <row r="44" spans="1:17" ht="20.100000000000001" customHeight="1" x14ac:dyDescent="0.25">
      <c r="A44" s="854"/>
      <c r="B44" s="855"/>
      <c r="C44" s="855"/>
      <c r="D44" s="855"/>
      <c r="E44" s="855"/>
      <c r="F44" s="856"/>
      <c r="G44" s="811" t="s">
        <v>152</v>
      </c>
      <c r="H44" s="812"/>
      <c r="I44" s="812"/>
      <c r="J44" s="812"/>
      <c r="K44" s="812"/>
      <c r="L44" s="812"/>
      <c r="M44" s="812"/>
      <c r="N44" s="812"/>
      <c r="O44" s="813"/>
    </row>
    <row r="45" spans="1:17" ht="20.100000000000001" customHeight="1" x14ac:dyDescent="0.25">
      <c r="A45" s="854"/>
      <c r="B45" s="855"/>
      <c r="C45" s="855"/>
      <c r="D45" s="855"/>
      <c r="E45" s="855"/>
      <c r="F45" s="856"/>
      <c r="G45" s="362" t="s">
        <v>126</v>
      </c>
      <c r="H45" s="676"/>
      <c r="I45" s="676"/>
      <c r="J45" s="676"/>
      <c r="K45" s="676"/>
      <c r="L45" s="676"/>
      <c r="M45" s="676"/>
      <c r="N45" s="676"/>
      <c r="O45" s="677"/>
    </row>
    <row r="46" spans="1:17" ht="20.100000000000001" customHeight="1" thickBot="1" x14ac:dyDescent="0.3">
      <c r="A46" s="854"/>
      <c r="B46" s="855"/>
      <c r="C46" s="855"/>
      <c r="D46" s="855"/>
      <c r="E46" s="855"/>
      <c r="F46" s="856"/>
      <c r="G46" s="362"/>
      <c r="H46" s="676"/>
      <c r="I46" s="676"/>
      <c r="J46" s="676"/>
      <c r="K46" s="676"/>
      <c r="L46" s="676"/>
      <c r="M46" s="676"/>
      <c r="N46" s="676"/>
      <c r="O46" s="677"/>
    </row>
    <row r="47" spans="1:17" ht="20.100000000000001" customHeight="1" x14ac:dyDescent="0.25">
      <c r="A47" s="854"/>
      <c r="B47" s="855"/>
      <c r="C47" s="855"/>
      <c r="D47" s="855"/>
      <c r="E47" s="855"/>
      <c r="F47" s="856"/>
      <c r="G47" s="814" t="s">
        <v>50</v>
      </c>
      <c r="H47" s="815"/>
      <c r="I47" s="815" t="s">
        <v>35</v>
      </c>
      <c r="J47" s="815"/>
      <c r="K47" s="815" t="s">
        <v>160</v>
      </c>
      <c r="L47" s="816"/>
      <c r="M47" s="701" t="s">
        <v>29</v>
      </c>
      <c r="N47" s="702"/>
      <c r="O47" s="703"/>
    </row>
    <row r="48" spans="1:17" ht="20.100000000000001" customHeight="1" thickBot="1" x14ac:dyDescent="0.3">
      <c r="A48" s="854"/>
      <c r="B48" s="855"/>
      <c r="C48" s="855"/>
      <c r="D48" s="855"/>
      <c r="E48" s="855"/>
      <c r="F48" s="856"/>
      <c r="G48" s="844" t="s">
        <v>159</v>
      </c>
      <c r="H48" s="845"/>
      <c r="I48" s="845" t="s">
        <v>137</v>
      </c>
      <c r="J48" s="845"/>
      <c r="K48" s="625" t="s">
        <v>138</v>
      </c>
      <c r="L48" s="627"/>
      <c r="M48" s="733" t="s">
        <v>142</v>
      </c>
      <c r="N48" s="733"/>
      <c r="O48" s="734"/>
    </row>
    <row r="49" spans="1:17" ht="20.100000000000001" customHeight="1" x14ac:dyDescent="0.25">
      <c r="A49" s="854"/>
      <c r="B49" s="855"/>
      <c r="C49" s="855"/>
      <c r="D49" s="855"/>
      <c r="E49" s="855"/>
      <c r="F49" s="856"/>
      <c r="G49" s="846"/>
      <c r="H49" s="847"/>
      <c r="I49" s="847"/>
      <c r="J49" s="847"/>
      <c r="K49" s="848"/>
      <c r="L49" s="848"/>
      <c r="M49" s="849"/>
      <c r="N49" s="849"/>
      <c r="O49" s="850"/>
      <c r="Q49" s="1">
        <f>G49*I49/1000</f>
        <v>0</v>
      </c>
    </row>
    <row r="50" spans="1:17" ht="20.100000000000001" customHeight="1" x14ac:dyDescent="0.25">
      <c r="A50" s="854"/>
      <c r="B50" s="855"/>
      <c r="C50" s="855"/>
      <c r="D50" s="855"/>
      <c r="E50" s="855"/>
      <c r="F50" s="856"/>
      <c r="G50" s="841"/>
      <c r="H50" s="842"/>
      <c r="I50" s="842"/>
      <c r="J50" s="842"/>
      <c r="K50" s="843"/>
      <c r="L50" s="843"/>
      <c r="M50" s="832"/>
      <c r="N50" s="832"/>
      <c r="O50" s="833"/>
      <c r="Q50" s="1">
        <f t="shared" ref="Q50:Q53" si="2">G50*I50/1000</f>
        <v>0</v>
      </c>
    </row>
    <row r="51" spans="1:17" ht="20.100000000000001" customHeight="1" x14ac:dyDescent="0.25">
      <c r="A51" s="834" t="s">
        <v>3</v>
      </c>
      <c r="B51" s="861"/>
      <c r="C51" s="861"/>
      <c r="D51" s="861"/>
      <c r="E51" s="861"/>
      <c r="F51" s="836"/>
      <c r="G51" s="841"/>
      <c r="H51" s="842"/>
      <c r="I51" s="842"/>
      <c r="J51" s="842"/>
      <c r="K51" s="843"/>
      <c r="L51" s="843"/>
      <c r="M51" s="832"/>
      <c r="N51" s="832"/>
      <c r="O51" s="833"/>
      <c r="Q51" s="1">
        <f t="shared" si="2"/>
        <v>0</v>
      </c>
    </row>
    <row r="52" spans="1:17" ht="20.100000000000001" customHeight="1" x14ac:dyDescent="0.25">
      <c r="A52" s="837"/>
      <c r="B52" s="861"/>
      <c r="C52" s="861"/>
      <c r="D52" s="861"/>
      <c r="E52" s="861"/>
      <c r="F52" s="836"/>
      <c r="G52" s="841"/>
      <c r="H52" s="842"/>
      <c r="I52" s="842"/>
      <c r="J52" s="842"/>
      <c r="K52" s="843"/>
      <c r="L52" s="843"/>
      <c r="M52" s="832"/>
      <c r="N52" s="832"/>
      <c r="O52" s="833"/>
      <c r="Q52" s="1">
        <f t="shared" si="2"/>
        <v>0</v>
      </c>
    </row>
    <row r="53" spans="1:17" ht="20.100000000000001" customHeight="1" thickBot="1" x14ac:dyDescent="0.3">
      <c r="A53" s="838"/>
      <c r="B53" s="839"/>
      <c r="C53" s="839"/>
      <c r="D53" s="839"/>
      <c r="E53" s="839"/>
      <c r="F53" s="840"/>
      <c r="G53" s="862"/>
      <c r="H53" s="857"/>
      <c r="I53" s="857"/>
      <c r="J53" s="857"/>
      <c r="K53" s="858"/>
      <c r="L53" s="858"/>
      <c r="M53" s="859"/>
      <c r="N53" s="859"/>
      <c r="O53" s="860"/>
      <c r="Q53" s="1">
        <f t="shared" si="2"/>
        <v>0</v>
      </c>
    </row>
    <row r="54" spans="1:17" ht="15.6" x14ac:dyDescent="0.3">
      <c r="Q54" s="73">
        <f>SUM(Q49:Q53)</f>
        <v>0</v>
      </c>
    </row>
  </sheetData>
  <mergeCells count="132">
    <mergeCell ref="A38:F50"/>
    <mergeCell ref="G38:O38"/>
    <mergeCell ref="G39:I40"/>
    <mergeCell ref="J39:M40"/>
    <mergeCell ref="N39:O40"/>
    <mergeCell ref="G41:I42"/>
    <mergeCell ref="J41:M42"/>
    <mergeCell ref="N41:O42"/>
    <mergeCell ref="I53:J53"/>
    <mergeCell ref="K53:L53"/>
    <mergeCell ref="M53:O53"/>
    <mergeCell ref="A51:F53"/>
    <mergeCell ref="G51:H51"/>
    <mergeCell ref="I51:J51"/>
    <mergeCell ref="K51:L51"/>
    <mergeCell ref="M51:O51"/>
    <mergeCell ref="G52:H52"/>
    <mergeCell ref="I52:J52"/>
    <mergeCell ref="K52:L52"/>
    <mergeCell ref="M52:O52"/>
    <mergeCell ref="G53:H53"/>
    <mergeCell ref="L43:O43"/>
    <mergeCell ref="G44:O44"/>
    <mergeCell ref="G49:H49"/>
    <mergeCell ref="I49:J49"/>
    <mergeCell ref="K49:L49"/>
    <mergeCell ref="M49:O49"/>
    <mergeCell ref="G50:H50"/>
    <mergeCell ref="I50:J50"/>
    <mergeCell ref="K50:L50"/>
    <mergeCell ref="M50:O50"/>
    <mergeCell ref="G45:O46"/>
    <mergeCell ref="G47:H47"/>
    <mergeCell ref="I47:J47"/>
    <mergeCell ref="K47:L47"/>
    <mergeCell ref="M47:O47"/>
    <mergeCell ref="G48:H48"/>
    <mergeCell ref="I48:J48"/>
    <mergeCell ref="K48:L48"/>
    <mergeCell ref="M48:O48"/>
    <mergeCell ref="A35:F37"/>
    <mergeCell ref="G35:H35"/>
    <mergeCell ref="I35:J35"/>
    <mergeCell ref="K35:L35"/>
    <mergeCell ref="M35:O35"/>
    <mergeCell ref="G36:H36"/>
    <mergeCell ref="G32:H32"/>
    <mergeCell ref="I32:J32"/>
    <mergeCell ref="K32:L32"/>
    <mergeCell ref="M32:O32"/>
    <mergeCell ref="G33:H33"/>
    <mergeCell ref="I33:J33"/>
    <mergeCell ref="K33:L33"/>
    <mergeCell ref="M33:O33"/>
    <mergeCell ref="I36:J36"/>
    <mergeCell ref="K36:L36"/>
    <mergeCell ref="M36:O36"/>
    <mergeCell ref="G37:H37"/>
    <mergeCell ref="I37:J37"/>
    <mergeCell ref="K37:L37"/>
    <mergeCell ref="M37:O37"/>
    <mergeCell ref="G34:H34"/>
    <mergeCell ref="I34:J34"/>
    <mergeCell ref="K34:L34"/>
    <mergeCell ref="G28:O28"/>
    <mergeCell ref="G29:O30"/>
    <mergeCell ref="G31:H31"/>
    <mergeCell ref="I31:J31"/>
    <mergeCell ref="K31:L31"/>
    <mergeCell ref="M31:O31"/>
    <mergeCell ref="G22:O22"/>
    <mergeCell ref="A23:F23"/>
    <mergeCell ref="G23:I24"/>
    <mergeCell ref="J23:M24"/>
    <mergeCell ref="N23:O24"/>
    <mergeCell ref="A24:F34"/>
    <mergeCell ref="G25:I26"/>
    <mergeCell ref="J25:M26"/>
    <mergeCell ref="N25:O26"/>
    <mergeCell ref="L27:O27"/>
    <mergeCell ref="M34:O34"/>
    <mergeCell ref="A19:F21"/>
    <mergeCell ref="G19:H19"/>
    <mergeCell ref="I19:J19"/>
    <mergeCell ref="K19:L19"/>
    <mergeCell ref="M19:O19"/>
    <mergeCell ref="G20:H20"/>
    <mergeCell ref="G16:H16"/>
    <mergeCell ref="I16:J16"/>
    <mergeCell ref="K16:L16"/>
    <mergeCell ref="M16:O16"/>
    <mergeCell ref="G17:H17"/>
    <mergeCell ref="I17:J17"/>
    <mergeCell ref="K17:L17"/>
    <mergeCell ref="M17:O17"/>
    <mergeCell ref="I20:J20"/>
    <mergeCell ref="K20:L20"/>
    <mergeCell ref="M20:O20"/>
    <mergeCell ref="G21:H21"/>
    <mergeCell ref="I21:J21"/>
    <mergeCell ref="K21:L21"/>
    <mergeCell ref="M21:O21"/>
    <mergeCell ref="G18:H18"/>
    <mergeCell ref="I18:J18"/>
    <mergeCell ref="K18:L18"/>
    <mergeCell ref="G12:O12"/>
    <mergeCell ref="G13:O14"/>
    <mergeCell ref="G15:H15"/>
    <mergeCell ref="I15:J15"/>
    <mergeCell ref="K15:L15"/>
    <mergeCell ref="M15:O15"/>
    <mergeCell ref="G6:O6"/>
    <mergeCell ref="A7:F7"/>
    <mergeCell ref="G7:I8"/>
    <mergeCell ref="J7:M8"/>
    <mergeCell ref="N7:O8"/>
    <mergeCell ref="A8:F18"/>
    <mergeCell ref="G9:I10"/>
    <mergeCell ref="J9:M10"/>
    <mergeCell ref="N9:O10"/>
    <mergeCell ref="L11:O11"/>
    <mergeCell ref="M18:O18"/>
    <mergeCell ref="A1:D3"/>
    <mergeCell ref="E1:M1"/>
    <mergeCell ref="N1:O1"/>
    <mergeCell ref="E2:M3"/>
    <mergeCell ref="N2:O3"/>
    <mergeCell ref="A4:B4"/>
    <mergeCell ref="C4:F5"/>
    <mergeCell ref="G4:H5"/>
    <mergeCell ref="I4:O5"/>
    <mergeCell ref="A5:B5"/>
  </mergeCells>
  <pageMargins left="0.78740157480314965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  Page 10&amp;R&amp;8 03.10.2012</oddFooter>
  </headerFooter>
  <drawing r:id="rId2"/>
  <legacyDrawing r:id="rId3"/>
  <controls>
    <mc:AlternateContent xmlns:mc="http://schemas.openxmlformats.org/markup-compatibility/2006">
      <mc:Choice Requires="x14">
        <control shapeId="110607" r:id="rId4" name="CheckBox11">
          <controlPr defaultSize="0" autoFill="0" autoLine="0" r:id="rId5">
            <anchor moveWithCells="1">
              <from>
                <xdr:col>0</xdr:col>
                <xdr:colOff>30480</xdr:colOff>
                <xdr:row>37</xdr:row>
                <xdr:rowOff>60960</xdr:rowOff>
              </from>
              <to>
                <xdr:col>2</xdr:col>
                <xdr:colOff>289560</xdr:colOff>
                <xdr:row>38</xdr:row>
                <xdr:rowOff>76200</xdr:rowOff>
              </to>
            </anchor>
          </controlPr>
        </control>
      </mc:Choice>
      <mc:Fallback>
        <control shapeId="110607" r:id="rId4" name="CheckBox11"/>
      </mc:Fallback>
    </mc:AlternateContent>
    <mc:AlternateContent xmlns:mc="http://schemas.openxmlformats.org/markup-compatibility/2006">
      <mc:Choice Requires="x14">
        <control shapeId="110606" r:id="rId6" name="CheckBox15">
          <controlPr defaultSize="0" autoFill="0" autoLine="0" r:id="rId7">
            <anchor moveWithCells="1">
              <from>
                <xdr:col>6</xdr:col>
                <xdr:colOff>114300</xdr:colOff>
                <xdr:row>39</xdr:row>
                <xdr:rowOff>38100</xdr:rowOff>
              </from>
              <to>
                <xdr:col>7</xdr:col>
                <xdr:colOff>472440</xdr:colOff>
                <xdr:row>40</xdr:row>
                <xdr:rowOff>0</xdr:rowOff>
              </to>
            </anchor>
          </controlPr>
        </control>
      </mc:Choice>
      <mc:Fallback>
        <control shapeId="110606" r:id="rId6" name="CheckBox15"/>
      </mc:Fallback>
    </mc:AlternateContent>
    <mc:AlternateContent xmlns:mc="http://schemas.openxmlformats.org/markup-compatibility/2006">
      <mc:Choice Requires="x14">
        <control shapeId="110605" r:id="rId8" name="CheckBox14">
          <controlPr defaultSize="0" autoFill="0" autoLine="0" r:id="rId9">
            <anchor moveWithCells="1">
              <from>
                <xdr:col>6</xdr:col>
                <xdr:colOff>53340</xdr:colOff>
                <xdr:row>40</xdr:row>
                <xdr:rowOff>152400</xdr:rowOff>
              </from>
              <to>
                <xdr:col>8</xdr:col>
                <xdr:colOff>495300</xdr:colOff>
                <xdr:row>41</xdr:row>
                <xdr:rowOff>114300</xdr:rowOff>
              </to>
            </anchor>
          </controlPr>
        </control>
      </mc:Choice>
      <mc:Fallback>
        <control shapeId="110605" r:id="rId8" name="CheckBox14"/>
      </mc:Fallback>
    </mc:AlternateContent>
    <mc:AlternateContent xmlns:mc="http://schemas.openxmlformats.org/markup-compatibility/2006">
      <mc:Choice Requires="x14">
        <control shapeId="110604" r:id="rId10" name="CheckBox13">
          <controlPr defaultSize="0" autoFill="0" autoLine="0" r:id="rId11">
            <anchor moveWithCells="1">
              <from>
                <xdr:col>6</xdr:col>
                <xdr:colOff>137160</xdr:colOff>
                <xdr:row>38</xdr:row>
                <xdr:rowOff>22860</xdr:rowOff>
              </from>
              <to>
                <xdr:col>7</xdr:col>
                <xdr:colOff>464820</xdr:colOff>
                <xdr:row>39</xdr:row>
                <xdr:rowOff>53340</xdr:rowOff>
              </to>
            </anchor>
          </controlPr>
        </control>
      </mc:Choice>
      <mc:Fallback>
        <control shapeId="110604" r:id="rId10" name="CheckBox13"/>
      </mc:Fallback>
    </mc:AlternateContent>
    <mc:AlternateContent xmlns:mc="http://schemas.openxmlformats.org/markup-compatibility/2006">
      <mc:Choice Requires="x14">
        <control shapeId="110603" r:id="rId12" name="CheckBox12">
          <controlPr defaultSize="0" autoFill="0" autoLine="0" r:id="rId13">
            <anchor moveWithCells="1">
              <from>
                <xdr:col>6</xdr:col>
                <xdr:colOff>45720</xdr:colOff>
                <xdr:row>42</xdr:row>
                <xdr:rowOff>38100</xdr:rowOff>
              </from>
              <to>
                <xdr:col>11</xdr:col>
                <xdr:colOff>190500</xdr:colOff>
                <xdr:row>43</xdr:row>
                <xdr:rowOff>38100</xdr:rowOff>
              </to>
            </anchor>
          </controlPr>
        </control>
      </mc:Choice>
      <mc:Fallback>
        <control shapeId="110603" r:id="rId12" name="CheckBox12"/>
      </mc:Fallback>
    </mc:AlternateContent>
    <mc:AlternateContent xmlns:mc="http://schemas.openxmlformats.org/markup-compatibility/2006">
      <mc:Choice Requires="x14">
        <control shapeId="110602" r:id="rId14" name="CheckBox10">
          <controlPr defaultSize="0" autoFill="0" autoLine="0" r:id="rId15">
            <anchor moveWithCells="1">
              <from>
                <xdr:col>6</xdr:col>
                <xdr:colOff>114300</xdr:colOff>
                <xdr:row>23</xdr:row>
                <xdr:rowOff>38100</xdr:rowOff>
              </from>
              <to>
                <xdr:col>7</xdr:col>
                <xdr:colOff>472440</xdr:colOff>
                <xdr:row>24</xdr:row>
                <xdr:rowOff>0</xdr:rowOff>
              </to>
            </anchor>
          </controlPr>
        </control>
      </mc:Choice>
      <mc:Fallback>
        <control shapeId="110602" r:id="rId14" name="CheckBox10"/>
      </mc:Fallback>
    </mc:AlternateContent>
    <mc:AlternateContent xmlns:mc="http://schemas.openxmlformats.org/markup-compatibility/2006">
      <mc:Choice Requires="x14">
        <control shapeId="110601" r:id="rId16" name="CheckBox9">
          <controlPr defaultSize="0" autoFill="0" autoLine="0" r:id="rId17">
            <anchor moveWithCells="1">
              <from>
                <xdr:col>6</xdr:col>
                <xdr:colOff>53340</xdr:colOff>
                <xdr:row>24</xdr:row>
                <xdr:rowOff>152400</xdr:rowOff>
              </from>
              <to>
                <xdr:col>8</xdr:col>
                <xdr:colOff>495300</xdr:colOff>
                <xdr:row>25</xdr:row>
                <xdr:rowOff>114300</xdr:rowOff>
              </to>
            </anchor>
          </controlPr>
        </control>
      </mc:Choice>
      <mc:Fallback>
        <control shapeId="110601" r:id="rId16" name="CheckBox9"/>
      </mc:Fallback>
    </mc:AlternateContent>
    <mc:AlternateContent xmlns:mc="http://schemas.openxmlformats.org/markup-compatibility/2006">
      <mc:Choice Requires="x14">
        <control shapeId="110600" r:id="rId18" name="CheckBox8">
          <controlPr defaultSize="0" autoFill="0" autoLine="0" r:id="rId19">
            <anchor moveWithCells="1">
              <from>
                <xdr:col>6</xdr:col>
                <xdr:colOff>137160</xdr:colOff>
                <xdr:row>22</xdr:row>
                <xdr:rowOff>22860</xdr:rowOff>
              </from>
              <to>
                <xdr:col>7</xdr:col>
                <xdr:colOff>464820</xdr:colOff>
                <xdr:row>23</xdr:row>
                <xdr:rowOff>53340</xdr:rowOff>
              </to>
            </anchor>
          </controlPr>
        </control>
      </mc:Choice>
      <mc:Fallback>
        <control shapeId="110600" r:id="rId18" name="CheckBox8"/>
      </mc:Fallback>
    </mc:AlternateContent>
    <mc:AlternateContent xmlns:mc="http://schemas.openxmlformats.org/markup-compatibility/2006">
      <mc:Choice Requires="x14">
        <control shapeId="110599" r:id="rId20" name="CheckBox7">
          <controlPr defaultSize="0" autoFill="0" autoLine="0" r:id="rId21">
            <anchor moveWithCells="1">
              <from>
                <xdr:col>6</xdr:col>
                <xdr:colOff>45720</xdr:colOff>
                <xdr:row>26</xdr:row>
                <xdr:rowOff>38100</xdr:rowOff>
              </from>
              <to>
                <xdr:col>11</xdr:col>
                <xdr:colOff>190500</xdr:colOff>
                <xdr:row>27</xdr:row>
                <xdr:rowOff>38100</xdr:rowOff>
              </to>
            </anchor>
          </controlPr>
        </control>
      </mc:Choice>
      <mc:Fallback>
        <control shapeId="110599" r:id="rId20" name="CheckBox7"/>
      </mc:Fallback>
    </mc:AlternateContent>
    <mc:AlternateContent xmlns:mc="http://schemas.openxmlformats.org/markup-compatibility/2006">
      <mc:Choice Requires="x14">
        <control shapeId="110598" r:id="rId22" name="CheckBox6">
          <controlPr defaultSize="0" autoFill="0" autoLine="0" r:id="rId23">
            <anchor moveWithCells="1">
              <from>
                <xdr:col>6</xdr:col>
                <xdr:colOff>114300</xdr:colOff>
                <xdr:row>7</xdr:row>
                <xdr:rowOff>38100</xdr:rowOff>
              </from>
              <to>
                <xdr:col>7</xdr:col>
                <xdr:colOff>472440</xdr:colOff>
                <xdr:row>8</xdr:row>
                <xdr:rowOff>0</xdr:rowOff>
              </to>
            </anchor>
          </controlPr>
        </control>
      </mc:Choice>
      <mc:Fallback>
        <control shapeId="110598" r:id="rId22" name="CheckBox6"/>
      </mc:Fallback>
    </mc:AlternateContent>
    <mc:AlternateContent xmlns:mc="http://schemas.openxmlformats.org/markup-compatibility/2006">
      <mc:Choice Requires="x14">
        <control shapeId="110597" r:id="rId24" name="CheckBox5">
          <controlPr defaultSize="0" autoFill="0" autoLine="0" r:id="rId25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8</xdr:col>
                <xdr:colOff>495300</xdr:colOff>
                <xdr:row>9</xdr:row>
                <xdr:rowOff>114300</xdr:rowOff>
              </to>
            </anchor>
          </controlPr>
        </control>
      </mc:Choice>
      <mc:Fallback>
        <control shapeId="110597" r:id="rId24" name="CheckBox5"/>
      </mc:Fallback>
    </mc:AlternateContent>
    <mc:AlternateContent xmlns:mc="http://schemas.openxmlformats.org/markup-compatibility/2006">
      <mc:Choice Requires="x14">
        <control shapeId="110596" r:id="rId26" name="CheckBox4">
          <controlPr defaultSize="0" autoFill="0" autoLine="0" r:id="rId27">
            <anchor moveWithCells="1">
              <from>
                <xdr:col>6</xdr:col>
                <xdr:colOff>137160</xdr:colOff>
                <xdr:row>6</xdr:row>
                <xdr:rowOff>22860</xdr:rowOff>
              </from>
              <to>
                <xdr:col>7</xdr:col>
                <xdr:colOff>464820</xdr:colOff>
                <xdr:row>7</xdr:row>
                <xdr:rowOff>53340</xdr:rowOff>
              </to>
            </anchor>
          </controlPr>
        </control>
      </mc:Choice>
      <mc:Fallback>
        <control shapeId="110596" r:id="rId26" name="CheckBox4"/>
      </mc:Fallback>
    </mc:AlternateContent>
    <mc:AlternateContent xmlns:mc="http://schemas.openxmlformats.org/markup-compatibility/2006">
      <mc:Choice Requires="x14">
        <control shapeId="110595" r:id="rId28" name="CheckBox3">
          <controlPr defaultSize="0" autoFill="0" autoLine="0" r:id="rId29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11</xdr:col>
                <xdr:colOff>190500</xdr:colOff>
                <xdr:row>11</xdr:row>
                <xdr:rowOff>38100</xdr:rowOff>
              </to>
            </anchor>
          </controlPr>
        </control>
      </mc:Choice>
      <mc:Fallback>
        <control shapeId="110595" r:id="rId28" name="CheckBox3"/>
      </mc:Fallback>
    </mc:AlternateContent>
    <mc:AlternateContent xmlns:mc="http://schemas.openxmlformats.org/markup-compatibility/2006">
      <mc:Choice Requires="x14">
        <control shapeId="110594" r:id="rId30" name="CheckBox2">
          <controlPr defaultSize="0" autoFill="0" autoLine="0" r:id="rId31">
            <anchor moveWithCells="1">
              <from>
                <xdr:col>0</xdr:col>
                <xdr:colOff>38100</xdr:colOff>
                <xdr:row>21</xdr:row>
                <xdr:rowOff>38100</xdr:rowOff>
              </from>
              <to>
                <xdr:col>2</xdr:col>
                <xdr:colOff>297180</xdr:colOff>
                <xdr:row>22</xdr:row>
                <xdr:rowOff>53340</xdr:rowOff>
              </to>
            </anchor>
          </controlPr>
        </control>
      </mc:Choice>
      <mc:Fallback>
        <control shapeId="110594" r:id="rId30" name="CheckBox2"/>
      </mc:Fallback>
    </mc:AlternateContent>
    <mc:AlternateContent xmlns:mc="http://schemas.openxmlformats.org/markup-compatibility/2006">
      <mc:Choice Requires="x14">
        <control shapeId="110593" r:id="rId32" name="CheckBox1">
          <controlPr defaultSize="0" autoFill="0" autoLine="0" autoPict="0" r:id="rId33">
            <anchor moveWithCells="1">
              <from>
                <xdr:col>0</xdr:col>
                <xdr:colOff>53340</xdr:colOff>
                <xdr:row>5</xdr:row>
                <xdr:rowOff>53340</xdr:rowOff>
              </from>
              <to>
                <xdr:col>1</xdr:col>
                <xdr:colOff>281940</xdr:colOff>
                <xdr:row>6</xdr:row>
                <xdr:rowOff>15240</xdr:rowOff>
              </to>
            </anchor>
          </controlPr>
        </control>
      </mc:Choice>
      <mc:Fallback>
        <control shapeId="110593" r:id="rId32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Data!$C$26:$C$40</xm:f>
          </x14:formula1>
          <xm:sqref>J7:M8 J23:M24 J39:M40</xm:sqref>
        </x14:dataValidation>
        <x14:dataValidation type="list" allowBlank="1" showInputMessage="1" showErrorMessage="1">
          <x14:formula1>
            <xm:f>Data!$C$20:$C$23</xm:f>
          </x14:formula1>
          <xm:sqref>J9:M10 J25:M26 J41:M42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61"/>
  <sheetViews>
    <sheetView view="pageBreakPreview" zoomScaleNormal="100" zoomScaleSheetLayoutView="100" workbookViewId="0">
      <selection activeCell="O18" sqref="O18"/>
    </sheetView>
  </sheetViews>
  <sheetFormatPr defaultRowHeight="21.75" customHeight="1" x14ac:dyDescent="0.25"/>
  <cols>
    <col min="1" max="16384" width="8.7265625" style="103"/>
  </cols>
  <sheetData>
    <row r="1" spans="1:15" ht="21.75" customHeight="1" x14ac:dyDescent="0.3">
      <c r="A1" s="803"/>
      <c r="B1" s="804"/>
      <c r="C1" s="804"/>
      <c r="D1" s="804"/>
      <c r="E1" s="499" t="s">
        <v>689</v>
      </c>
      <c r="F1" s="499"/>
      <c r="G1" s="499"/>
      <c r="H1" s="499"/>
      <c r="I1" s="499"/>
      <c r="J1" s="499"/>
      <c r="K1" s="499"/>
      <c r="L1" s="773"/>
      <c r="M1" s="238" t="s">
        <v>147</v>
      </c>
      <c r="N1" s="239"/>
    </row>
    <row r="2" spans="1:15" ht="21.75" customHeight="1" x14ac:dyDescent="0.25">
      <c r="A2" s="805"/>
      <c r="B2" s="806"/>
      <c r="C2" s="806"/>
      <c r="D2" s="806"/>
      <c r="E2" s="690" t="s">
        <v>733</v>
      </c>
      <c r="F2" s="690"/>
      <c r="G2" s="690"/>
      <c r="H2" s="690"/>
      <c r="I2" s="690"/>
      <c r="J2" s="690"/>
      <c r="K2" s="690"/>
      <c r="L2" s="691"/>
      <c r="M2" s="801">
        <f>'FORMULARZ ZAMÓWIENIA - OKŁADKA'!M2</f>
        <v>0</v>
      </c>
      <c r="N2" s="523"/>
    </row>
    <row r="3" spans="1:15" ht="21.75" customHeight="1" thickBot="1" x14ac:dyDescent="0.3">
      <c r="A3" s="807"/>
      <c r="B3" s="808"/>
      <c r="C3" s="808"/>
      <c r="D3" s="808"/>
      <c r="E3" s="692" t="s">
        <v>734</v>
      </c>
      <c r="F3" s="692"/>
      <c r="G3" s="692"/>
      <c r="H3" s="692"/>
      <c r="I3" s="692"/>
      <c r="J3" s="692"/>
      <c r="K3" s="692"/>
      <c r="L3" s="693"/>
      <c r="M3" s="802"/>
      <c r="N3" s="525"/>
    </row>
    <row r="4" spans="1:15" s="1" customFormat="1" ht="20.100000000000001" customHeight="1" x14ac:dyDescent="0.25">
      <c r="A4" s="528" t="s">
        <v>7</v>
      </c>
      <c r="B4" s="187"/>
      <c r="C4" s="684"/>
      <c r="D4" s="530"/>
      <c r="E4" s="530"/>
      <c r="F4" s="530"/>
      <c r="G4" s="543" t="s">
        <v>48</v>
      </c>
      <c r="H4" s="544"/>
      <c r="I4" s="795"/>
      <c r="J4" s="796"/>
      <c r="K4" s="796"/>
      <c r="L4" s="796"/>
      <c r="M4" s="796"/>
      <c r="N4" s="797"/>
      <c r="O4" s="103"/>
    </row>
    <row r="5" spans="1:15" s="1" customFormat="1" ht="20.100000000000001" customHeight="1" thickBot="1" x14ac:dyDescent="0.3">
      <c r="A5" s="541" t="s">
        <v>39</v>
      </c>
      <c r="B5" s="542"/>
      <c r="C5" s="532"/>
      <c r="D5" s="533"/>
      <c r="E5" s="533"/>
      <c r="F5" s="533"/>
      <c r="G5" s="545"/>
      <c r="H5" s="546"/>
      <c r="I5" s="798"/>
      <c r="J5" s="799"/>
      <c r="K5" s="799"/>
      <c r="L5" s="799"/>
      <c r="M5" s="799"/>
      <c r="N5" s="800"/>
      <c r="O5" s="103"/>
    </row>
    <row r="6" spans="1:15" ht="21.75" customHeight="1" thickBot="1" x14ac:dyDescent="0.35">
      <c r="A6" s="784" t="s">
        <v>735</v>
      </c>
      <c r="B6" s="785"/>
      <c r="C6" s="785"/>
      <c r="D6" s="785"/>
      <c r="E6" s="119"/>
      <c r="F6" s="694" t="s">
        <v>156</v>
      </c>
      <c r="G6" s="695"/>
      <c r="H6" s="695"/>
      <c r="I6" s="695"/>
      <c r="J6" s="695"/>
      <c r="K6" s="695"/>
      <c r="L6" s="695"/>
      <c r="M6" s="696"/>
      <c r="N6" s="697"/>
    </row>
    <row r="7" spans="1:15" ht="21.75" customHeight="1" thickBot="1" x14ac:dyDescent="0.3">
      <c r="A7" s="789"/>
      <c r="B7" s="790"/>
      <c r="C7" s="790"/>
      <c r="D7" s="790"/>
      <c r="E7" s="791"/>
      <c r="F7" s="25"/>
      <c r="G7" s="117"/>
      <c r="H7" s="117"/>
      <c r="I7" s="547" t="s">
        <v>122</v>
      </c>
      <c r="J7" s="547"/>
      <c r="K7" s="547"/>
      <c r="L7" s="547"/>
      <c r="M7" s="776"/>
      <c r="N7" s="777"/>
    </row>
    <row r="8" spans="1:15" ht="21.75" customHeight="1" x14ac:dyDescent="0.25">
      <c r="A8" s="792"/>
      <c r="B8" s="793"/>
      <c r="C8" s="793"/>
      <c r="D8" s="793"/>
      <c r="E8" s="794"/>
      <c r="F8" s="698" t="s">
        <v>50</v>
      </c>
      <c r="G8" s="699"/>
      <c r="H8" s="699" t="s">
        <v>35</v>
      </c>
      <c r="I8" s="699"/>
      <c r="J8" s="699" t="s">
        <v>160</v>
      </c>
      <c r="K8" s="700"/>
      <c r="L8" s="701" t="s">
        <v>29</v>
      </c>
      <c r="M8" s="702"/>
      <c r="N8" s="703"/>
    </row>
    <row r="9" spans="1:15" ht="21.75" customHeight="1" thickBot="1" x14ac:dyDescent="0.25">
      <c r="A9" s="792"/>
      <c r="B9" s="793"/>
      <c r="C9" s="793"/>
      <c r="D9" s="793"/>
      <c r="E9" s="794"/>
      <c r="F9" s="731" t="s">
        <v>159</v>
      </c>
      <c r="G9" s="732"/>
      <c r="H9" s="732" t="s">
        <v>137</v>
      </c>
      <c r="I9" s="732"/>
      <c r="J9" s="625" t="s">
        <v>138</v>
      </c>
      <c r="K9" s="627"/>
      <c r="L9" s="733" t="s">
        <v>142</v>
      </c>
      <c r="M9" s="733"/>
      <c r="N9" s="734"/>
    </row>
    <row r="10" spans="1:15" ht="21.75" customHeight="1" x14ac:dyDescent="0.25">
      <c r="A10" s="792"/>
      <c r="B10" s="793"/>
      <c r="C10" s="793"/>
      <c r="D10" s="793"/>
      <c r="E10" s="794"/>
      <c r="F10" s="778"/>
      <c r="G10" s="779"/>
      <c r="H10" s="779"/>
      <c r="I10" s="779"/>
      <c r="J10" s="780"/>
      <c r="K10" s="780"/>
      <c r="L10" s="774"/>
      <c r="M10" s="774"/>
      <c r="N10" s="775"/>
    </row>
    <row r="11" spans="1:15" ht="21.75" customHeight="1" x14ac:dyDescent="0.25">
      <c r="A11" s="792"/>
      <c r="B11" s="793"/>
      <c r="C11" s="793"/>
      <c r="D11" s="793"/>
      <c r="E11" s="794"/>
      <c r="F11" s="678"/>
      <c r="G11" s="679"/>
      <c r="H11" s="679"/>
      <c r="I11" s="679"/>
      <c r="J11" s="650"/>
      <c r="K11" s="650"/>
      <c r="L11" s="651"/>
      <c r="M11" s="651"/>
      <c r="N11" s="652"/>
    </row>
    <row r="12" spans="1:15" ht="21.75" customHeight="1" x14ac:dyDescent="0.25">
      <c r="A12" s="792"/>
      <c r="B12" s="793"/>
      <c r="C12" s="793"/>
      <c r="D12" s="793"/>
      <c r="E12" s="794"/>
      <c r="F12" s="678"/>
      <c r="G12" s="679"/>
      <c r="H12" s="679"/>
      <c r="I12" s="679"/>
      <c r="J12" s="650"/>
      <c r="K12" s="650"/>
      <c r="L12" s="651"/>
      <c r="M12" s="651"/>
      <c r="N12" s="652"/>
    </row>
    <row r="13" spans="1:15" ht="21.75" customHeight="1" x14ac:dyDescent="0.25">
      <c r="A13" s="792"/>
      <c r="B13" s="793"/>
      <c r="C13" s="793"/>
      <c r="D13" s="793"/>
      <c r="E13" s="794"/>
      <c r="F13" s="781"/>
      <c r="G13" s="782"/>
      <c r="H13" s="782"/>
      <c r="I13" s="782"/>
      <c r="J13" s="783"/>
      <c r="K13" s="783"/>
      <c r="L13" s="771"/>
      <c r="M13" s="771"/>
      <c r="N13" s="772"/>
    </row>
    <row r="14" spans="1:15" ht="21.75" customHeight="1" x14ac:dyDescent="0.25">
      <c r="A14" s="114"/>
      <c r="B14" s="115"/>
      <c r="C14" s="115"/>
      <c r="D14" s="115"/>
      <c r="E14" s="115"/>
      <c r="F14" s="678"/>
      <c r="G14" s="679"/>
      <c r="H14" s="679"/>
      <c r="I14" s="679"/>
      <c r="J14" s="650"/>
      <c r="K14" s="650"/>
      <c r="L14" s="651"/>
      <c r="M14" s="651"/>
      <c r="N14" s="652"/>
    </row>
    <row r="15" spans="1:15" ht="21.75" customHeight="1" thickBot="1" x14ac:dyDescent="0.3">
      <c r="A15" s="786" t="s">
        <v>715</v>
      </c>
      <c r="B15" s="787"/>
      <c r="C15" s="787"/>
      <c r="D15" s="787"/>
      <c r="E15" s="788"/>
      <c r="F15" s="678"/>
      <c r="G15" s="679"/>
      <c r="H15" s="679"/>
      <c r="I15" s="679"/>
      <c r="J15" s="650"/>
      <c r="K15" s="650"/>
      <c r="L15" s="651"/>
      <c r="M15" s="651"/>
      <c r="N15" s="652"/>
    </row>
    <row r="16" spans="1:15" ht="21.75" customHeight="1" thickBot="1" x14ac:dyDescent="0.35">
      <c r="A16" s="784" t="s">
        <v>735</v>
      </c>
      <c r="B16" s="785"/>
      <c r="C16" s="785"/>
      <c r="D16" s="785"/>
      <c r="E16" s="119"/>
      <c r="F16" s="694" t="s">
        <v>156</v>
      </c>
      <c r="G16" s="695"/>
      <c r="H16" s="695"/>
      <c r="I16" s="695"/>
      <c r="J16" s="695"/>
      <c r="K16" s="695"/>
      <c r="L16" s="695"/>
      <c r="M16" s="696"/>
      <c r="N16" s="697"/>
    </row>
    <row r="17" spans="1:14" ht="21.75" customHeight="1" thickBot="1" x14ac:dyDescent="0.3">
      <c r="A17" s="789"/>
      <c r="B17" s="790"/>
      <c r="C17" s="790"/>
      <c r="D17" s="790"/>
      <c r="E17" s="791"/>
      <c r="F17" s="25"/>
      <c r="G17" s="117"/>
      <c r="H17" s="117"/>
      <c r="I17" s="547" t="s">
        <v>122</v>
      </c>
      <c r="J17" s="547"/>
      <c r="K17" s="547"/>
      <c r="L17" s="547"/>
      <c r="M17" s="776"/>
      <c r="N17" s="777"/>
    </row>
    <row r="18" spans="1:14" ht="21.75" customHeight="1" x14ac:dyDescent="0.25">
      <c r="A18" s="792"/>
      <c r="B18" s="793"/>
      <c r="C18" s="793"/>
      <c r="D18" s="793"/>
      <c r="E18" s="794"/>
      <c r="F18" s="698" t="s">
        <v>50</v>
      </c>
      <c r="G18" s="699"/>
      <c r="H18" s="699" t="s">
        <v>35</v>
      </c>
      <c r="I18" s="699"/>
      <c r="J18" s="699" t="s">
        <v>160</v>
      </c>
      <c r="K18" s="700"/>
      <c r="L18" s="701" t="s">
        <v>29</v>
      </c>
      <c r="M18" s="702"/>
      <c r="N18" s="703"/>
    </row>
    <row r="19" spans="1:14" ht="21.75" customHeight="1" thickBot="1" x14ac:dyDescent="0.25">
      <c r="A19" s="792"/>
      <c r="B19" s="793"/>
      <c r="C19" s="793"/>
      <c r="D19" s="793"/>
      <c r="E19" s="794"/>
      <c r="F19" s="731" t="s">
        <v>159</v>
      </c>
      <c r="G19" s="732"/>
      <c r="H19" s="732" t="s">
        <v>137</v>
      </c>
      <c r="I19" s="732"/>
      <c r="J19" s="625" t="s">
        <v>138</v>
      </c>
      <c r="K19" s="627"/>
      <c r="L19" s="733" t="s">
        <v>142</v>
      </c>
      <c r="M19" s="733"/>
      <c r="N19" s="734"/>
    </row>
    <row r="20" spans="1:14" ht="21.75" customHeight="1" x14ac:dyDescent="0.25">
      <c r="A20" s="792"/>
      <c r="B20" s="793"/>
      <c r="C20" s="793"/>
      <c r="D20" s="793"/>
      <c r="E20" s="794"/>
      <c r="F20" s="778"/>
      <c r="G20" s="779"/>
      <c r="H20" s="779"/>
      <c r="I20" s="779"/>
      <c r="J20" s="780"/>
      <c r="K20" s="780"/>
      <c r="L20" s="774"/>
      <c r="M20" s="774"/>
      <c r="N20" s="775"/>
    </row>
    <row r="21" spans="1:14" ht="21.75" customHeight="1" x14ac:dyDescent="0.25">
      <c r="A21" s="792"/>
      <c r="B21" s="793"/>
      <c r="C21" s="793"/>
      <c r="D21" s="793"/>
      <c r="E21" s="794"/>
      <c r="F21" s="678"/>
      <c r="G21" s="679"/>
      <c r="H21" s="679"/>
      <c r="I21" s="679"/>
      <c r="J21" s="650"/>
      <c r="K21" s="650"/>
      <c r="L21" s="651"/>
      <c r="M21" s="651"/>
      <c r="N21" s="652"/>
    </row>
    <row r="22" spans="1:14" ht="21.75" customHeight="1" x14ac:dyDescent="0.25">
      <c r="A22" s="792"/>
      <c r="B22" s="793"/>
      <c r="C22" s="793"/>
      <c r="D22" s="793"/>
      <c r="E22" s="794"/>
      <c r="F22" s="678"/>
      <c r="G22" s="679"/>
      <c r="H22" s="679"/>
      <c r="I22" s="679"/>
      <c r="J22" s="650"/>
      <c r="K22" s="650"/>
      <c r="L22" s="651"/>
      <c r="M22" s="651"/>
      <c r="N22" s="652"/>
    </row>
    <row r="23" spans="1:14" ht="21.75" customHeight="1" x14ac:dyDescent="0.25">
      <c r="A23" s="792"/>
      <c r="B23" s="793"/>
      <c r="C23" s="793"/>
      <c r="D23" s="793"/>
      <c r="E23" s="794"/>
      <c r="F23" s="678"/>
      <c r="G23" s="679"/>
      <c r="H23" s="679"/>
      <c r="I23" s="679"/>
      <c r="J23" s="650"/>
      <c r="K23" s="650"/>
      <c r="L23" s="651"/>
      <c r="M23" s="651"/>
      <c r="N23" s="652"/>
    </row>
    <row r="24" spans="1:14" ht="21.75" customHeight="1" x14ac:dyDescent="0.25">
      <c r="A24" s="792"/>
      <c r="B24" s="793"/>
      <c r="C24" s="793"/>
      <c r="D24" s="793"/>
      <c r="E24" s="794"/>
      <c r="F24" s="781"/>
      <c r="G24" s="782"/>
      <c r="H24" s="782"/>
      <c r="I24" s="782"/>
      <c r="J24" s="783"/>
      <c r="K24" s="783"/>
      <c r="L24" s="771"/>
      <c r="M24" s="771"/>
      <c r="N24" s="772"/>
    </row>
    <row r="25" spans="1:14" ht="21.75" customHeight="1" x14ac:dyDescent="0.25">
      <c r="A25" s="114"/>
      <c r="B25" s="115"/>
      <c r="C25" s="115"/>
      <c r="D25" s="115"/>
      <c r="E25" s="115"/>
      <c r="F25" s="678"/>
      <c r="G25" s="679"/>
      <c r="H25" s="679"/>
      <c r="I25" s="679"/>
      <c r="J25" s="650"/>
      <c r="K25" s="650"/>
      <c r="L25" s="651"/>
      <c r="M25" s="651"/>
      <c r="N25" s="652"/>
    </row>
    <row r="26" spans="1:14" ht="21.75" customHeight="1" x14ac:dyDescent="0.25">
      <c r="A26" s="114"/>
      <c r="B26" s="115"/>
      <c r="C26" s="115"/>
      <c r="D26" s="115"/>
      <c r="E26" s="115"/>
      <c r="F26" s="678"/>
      <c r="G26" s="679"/>
      <c r="H26" s="679"/>
      <c r="I26" s="679"/>
      <c r="J26" s="650"/>
      <c r="K26" s="650"/>
      <c r="L26" s="651"/>
      <c r="M26" s="651"/>
      <c r="N26" s="652"/>
    </row>
    <row r="27" spans="1:14" ht="21.75" customHeight="1" thickBot="1" x14ac:dyDescent="0.3">
      <c r="A27" s="786" t="s">
        <v>717</v>
      </c>
      <c r="B27" s="787"/>
      <c r="C27" s="787"/>
      <c r="D27" s="787"/>
      <c r="E27" s="787"/>
      <c r="F27" s="678"/>
      <c r="G27" s="679"/>
      <c r="H27" s="679"/>
      <c r="I27" s="679"/>
      <c r="J27" s="650"/>
      <c r="K27" s="650"/>
      <c r="L27" s="651"/>
      <c r="M27" s="651"/>
      <c r="N27" s="652"/>
    </row>
    <row r="28" spans="1:14" ht="21.75" customHeight="1" thickBot="1" x14ac:dyDescent="0.35">
      <c r="A28" s="784" t="s">
        <v>735</v>
      </c>
      <c r="B28" s="785"/>
      <c r="C28" s="785"/>
      <c r="D28" s="785"/>
      <c r="E28" s="119" t="s">
        <v>738</v>
      </c>
      <c r="F28" s="694" t="s">
        <v>156</v>
      </c>
      <c r="G28" s="695"/>
      <c r="H28" s="695"/>
      <c r="I28" s="695"/>
      <c r="J28" s="695"/>
      <c r="K28" s="695"/>
      <c r="L28" s="695"/>
      <c r="M28" s="696"/>
      <c r="N28" s="697"/>
    </row>
    <row r="29" spans="1:14" ht="21.75" customHeight="1" thickBot="1" x14ac:dyDescent="0.3">
      <c r="A29" s="789"/>
      <c r="B29" s="790"/>
      <c r="C29" s="790"/>
      <c r="D29" s="790"/>
      <c r="E29" s="791"/>
      <c r="F29" s="25"/>
      <c r="G29" s="117"/>
      <c r="H29" s="117"/>
      <c r="I29" s="547" t="s">
        <v>122</v>
      </c>
      <c r="J29" s="547"/>
      <c r="K29" s="547"/>
      <c r="L29" s="547"/>
      <c r="M29" s="776"/>
      <c r="N29" s="777"/>
    </row>
    <row r="30" spans="1:14" ht="21.75" customHeight="1" x14ac:dyDescent="0.25">
      <c r="A30" s="792"/>
      <c r="B30" s="793"/>
      <c r="C30" s="793"/>
      <c r="D30" s="793"/>
      <c r="E30" s="794"/>
      <c r="F30" s="698" t="s">
        <v>50</v>
      </c>
      <c r="G30" s="699"/>
      <c r="H30" s="699" t="s">
        <v>35</v>
      </c>
      <c r="I30" s="699"/>
      <c r="J30" s="699" t="s">
        <v>160</v>
      </c>
      <c r="K30" s="700"/>
      <c r="L30" s="701" t="s">
        <v>29</v>
      </c>
      <c r="M30" s="702"/>
      <c r="N30" s="703"/>
    </row>
    <row r="31" spans="1:14" ht="21.75" customHeight="1" thickBot="1" x14ac:dyDescent="0.25">
      <c r="A31" s="792"/>
      <c r="B31" s="793"/>
      <c r="C31" s="793"/>
      <c r="D31" s="793"/>
      <c r="E31" s="794"/>
      <c r="F31" s="731" t="s">
        <v>159</v>
      </c>
      <c r="G31" s="732"/>
      <c r="H31" s="732" t="s">
        <v>137</v>
      </c>
      <c r="I31" s="732"/>
      <c r="J31" s="625" t="s">
        <v>138</v>
      </c>
      <c r="K31" s="627"/>
      <c r="L31" s="733" t="s">
        <v>142</v>
      </c>
      <c r="M31" s="733"/>
      <c r="N31" s="734"/>
    </row>
    <row r="32" spans="1:14" ht="21.75" customHeight="1" x14ac:dyDescent="0.25">
      <c r="A32" s="792"/>
      <c r="B32" s="793"/>
      <c r="C32" s="793"/>
      <c r="D32" s="793"/>
      <c r="E32" s="794"/>
      <c r="F32" s="778"/>
      <c r="G32" s="779"/>
      <c r="H32" s="779"/>
      <c r="I32" s="779"/>
      <c r="J32" s="780"/>
      <c r="K32" s="780"/>
      <c r="L32" s="774"/>
      <c r="M32" s="774"/>
      <c r="N32" s="775"/>
    </row>
    <row r="33" spans="1:14" ht="21.75" customHeight="1" x14ac:dyDescent="0.25">
      <c r="A33" s="792"/>
      <c r="B33" s="793"/>
      <c r="C33" s="793"/>
      <c r="D33" s="793"/>
      <c r="E33" s="794"/>
      <c r="F33" s="678"/>
      <c r="G33" s="679"/>
      <c r="H33" s="679"/>
      <c r="I33" s="679"/>
      <c r="J33" s="650"/>
      <c r="K33" s="650"/>
      <c r="L33" s="651"/>
      <c r="M33" s="651"/>
      <c r="N33" s="652"/>
    </row>
    <row r="34" spans="1:14" ht="21.75" customHeight="1" x14ac:dyDescent="0.25">
      <c r="A34" s="792"/>
      <c r="B34" s="793"/>
      <c r="C34" s="793"/>
      <c r="D34" s="793"/>
      <c r="E34" s="794"/>
      <c r="F34" s="678"/>
      <c r="G34" s="679"/>
      <c r="H34" s="679"/>
      <c r="I34" s="679"/>
      <c r="J34" s="650"/>
      <c r="K34" s="650"/>
      <c r="L34" s="651"/>
      <c r="M34" s="651"/>
      <c r="N34" s="652"/>
    </row>
    <row r="35" spans="1:14" ht="21.75" customHeight="1" x14ac:dyDescent="0.25">
      <c r="A35" s="792"/>
      <c r="B35" s="793"/>
      <c r="C35" s="793"/>
      <c r="D35" s="793"/>
      <c r="E35" s="794"/>
      <c r="F35" s="678"/>
      <c r="G35" s="679"/>
      <c r="H35" s="679"/>
      <c r="I35" s="679"/>
      <c r="J35" s="650"/>
      <c r="K35" s="650"/>
      <c r="L35" s="651"/>
      <c r="M35" s="651"/>
      <c r="N35" s="652"/>
    </row>
    <row r="36" spans="1:14" ht="21.75" customHeight="1" x14ac:dyDescent="0.25">
      <c r="A36" s="792"/>
      <c r="B36" s="793"/>
      <c r="C36" s="793"/>
      <c r="D36" s="793"/>
      <c r="E36" s="794"/>
      <c r="F36" s="781"/>
      <c r="G36" s="782"/>
      <c r="H36" s="782"/>
      <c r="I36" s="782"/>
      <c r="J36" s="783"/>
      <c r="K36" s="783"/>
      <c r="L36" s="771"/>
      <c r="M36" s="771"/>
      <c r="N36" s="772"/>
    </row>
    <row r="37" spans="1:14" ht="21.75" customHeight="1" x14ac:dyDescent="0.25">
      <c r="A37" s="114"/>
      <c r="B37" s="115"/>
      <c r="C37" s="115"/>
      <c r="D37" s="115"/>
      <c r="E37" s="115"/>
      <c r="F37" s="678"/>
      <c r="G37" s="679"/>
      <c r="H37" s="679"/>
      <c r="I37" s="679"/>
      <c r="J37" s="650"/>
      <c r="K37" s="650"/>
      <c r="L37" s="651"/>
      <c r="M37" s="651"/>
      <c r="N37" s="652"/>
    </row>
    <row r="38" spans="1:14" ht="21.75" customHeight="1" thickBot="1" x14ac:dyDescent="0.3">
      <c r="A38" s="786" t="s">
        <v>717</v>
      </c>
      <c r="B38" s="787"/>
      <c r="C38" s="787"/>
      <c r="D38" s="787"/>
      <c r="E38" s="788"/>
      <c r="F38" s="678"/>
      <c r="G38" s="679"/>
      <c r="H38" s="679"/>
      <c r="I38" s="679"/>
      <c r="J38" s="650"/>
      <c r="K38" s="650"/>
      <c r="L38" s="651"/>
      <c r="M38" s="651"/>
      <c r="N38" s="652"/>
    </row>
    <row r="39" spans="1:14" ht="21.75" customHeight="1" thickBot="1" x14ac:dyDescent="0.35">
      <c r="A39" s="784" t="s">
        <v>735</v>
      </c>
      <c r="B39" s="785"/>
      <c r="C39" s="785"/>
      <c r="D39" s="785"/>
      <c r="E39" s="120"/>
      <c r="F39" s="694" t="s">
        <v>156</v>
      </c>
      <c r="G39" s="695"/>
      <c r="H39" s="695"/>
      <c r="I39" s="695"/>
      <c r="J39" s="695"/>
      <c r="K39" s="695"/>
      <c r="L39" s="695"/>
      <c r="M39" s="696"/>
      <c r="N39" s="697"/>
    </row>
    <row r="40" spans="1:14" ht="21.75" customHeight="1" thickBot="1" x14ac:dyDescent="0.3">
      <c r="A40" s="789"/>
      <c r="B40" s="790"/>
      <c r="C40" s="790"/>
      <c r="D40" s="790"/>
      <c r="E40" s="791"/>
      <c r="F40" s="25"/>
      <c r="G40" s="117"/>
      <c r="H40" s="117"/>
      <c r="I40" s="547" t="s">
        <v>122</v>
      </c>
      <c r="J40" s="547"/>
      <c r="K40" s="547"/>
      <c r="L40" s="547"/>
      <c r="M40" s="776"/>
      <c r="N40" s="777"/>
    </row>
    <row r="41" spans="1:14" ht="21.75" customHeight="1" x14ac:dyDescent="0.25">
      <c r="A41" s="792"/>
      <c r="B41" s="793"/>
      <c r="C41" s="793"/>
      <c r="D41" s="793"/>
      <c r="E41" s="794"/>
      <c r="F41" s="698" t="s">
        <v>50</v>
      </c>
      <c r="G41" s="699"/>
      <c r="H41" s="699" t="s">
        <v>35</v>
      </c>
      <c r="I41" s="699"/>
      <c r="J41" s="699" t="s">
        <v>160</v>
      </c>
      <c r="K41" s="700"/>
      <c r="L41" s="701" t="s">
        <v>29</v>
      </c>
      <c r="M41" s="702"/>
      <c r="N41" s="703"/>
    </row>
    <row r="42" spans="1:14" ht="21.75" customHeight="1" thickBot="1" x14ac:dyDescent="0.25">
      <c r="A42" s="792"/>
      <c r="B42" s="793"/>
      <c r="C42" s="793"/>
      <c r="D42" s="793"/>
      <c r="E42" s="794"/>
      <c r="F42" s="731" t="s">
        <v>159</v>
      </c>
      <c r="G42" s="732"/>
      <c r="H42" s="732" t="s">
        <v>137</v>
      </c>
      <c r="I42" s="732"/>
      <c r="J42" s="625" t="s">
        <v>138</v>
      </c>
      <c r="K42" s="627"/>
      <c r="L42" s="733" t="s">
        <v>142</v>
      </c>
      <c r="M42" s="733"/>
      <c r="N42" s="734"/>
    </row>
    <row r="43" spans="1:14" ht="21.75" customHeight="1" x14ac:dyDescent="0.25">
      <c r="A43" s="792"/>
      <c r="B43" s="793"/>
      <c r="C43" s="793"/>
      <c r="D43" s="793"/>
      <c r="E43" s="794"/>
      <c r="F43" s="778"/>
      <c r="G43" s="779"/>
      <c r="H43" s="779"/>
      <c r="I43" s="779"/>
      <c r="J43" s="780"/>
      <c r="K43" s="780"/>
      <c r="L43" s="774"/>
      <c r="M43" s="774"/>
      <c r="N43" s="775"/>
    </row>
    <row r="44" spans="1:14" ht="21.75" customHeight="1" x14ac:dyDescent="0.25">
      <c r="A44" s="792"/>
      <c r="B44" s="793"/>
      <c r="C44" s="793"/>
      <c r="D44" s="793"/>
      <c r="E44" s="794"/>
      <c r="F44" s="678"/>
      <c r="G44" s="679"/>
      <c r="H44" s="679"/>
      <c r="I44" s="679"/>
      <c r="J44" s="650"/>
      <c r="K44" s="650"/>
      <c r="L44" s="651"/>
      <c r="M44" s="651"/>
      <c r="N44" s="652"/>
    </row>
    <row r="45" spans="1:14" ht="21.75" customHeight="1" x14ac:dyDescent="0.25">
      <c r="A45" s="792"/>
      <c r="B45" s="793"/>
      <c r="C45" s="793"/>
      <c r="D45" s="793"/>
      <c r="E45" s="794"/>
      <c r="F45" s="678"/>
      <c r="G45" s="679"/>
      <c r="H45" s="679"/>
      <c r="I45" s="679"/>
      <c r="J45" s="650"/>
      <c r="K45" s="650"/>
      <c r="L45" s="651"/>
      <c r="M45" s="651"/>
      <c r="N45" s="652"/>
    </row>
    <row r="46" spans="1:14" ht="21.75" customHeight="1" x14ac:dyDescent="0.25">
      <c r="A46" s="792"/>
      <c r="B46" s="793"/>
      <c r="C46" s="793"/>
      <c r="D46" s="793"/>
      <c r="E46" s="794"/>
      <c r="F46" s="678"/>
      <c r="G46" s="679"/>
      <c r="H46" s="679"/>
      <c r="I46" s="679"/>
      <c r="J46" s="650"/>
      <c r="K46" s="650"/>
      <c r="L46" s="651"/>
      <c r="M46" s="651"/>
      <c r="N46" s="652"/>
    </row>
    <row r="47" spans="1:14" ht="21.75" customHeight="1" x14ac:dyDescent="0.25">
      <c r="A47" s="792"/>
      <c r="B47" s="793"/>
      <c r="C47" s="793"/>
      <c r="D47" s="793"/>
      <c r="E47" s="794"/>
      <c r="F47" s="781"/>
      <c r="G47" s="782"/>
      <c r="H47" s="782"/>
      <c r="I47" s="782"/>
      <c r="J47" s="783"/>
      <c r="K47" s="783"/>
      <c r="L47" s="771"/>
      <c r="M47" s="771"/>
      <c r="N47" s="772"/>
    </row>
    <row r="48" spans="1:14" ht="21.75" customHeight="1" x14ac:dyDescent="0.25">
      <c r="A48" s="114"/>
      <c r="B48" s="115"/>
      <c r="C48" s="115"/>
      <c r="D48" s="115"/>
      <c r="E48" s="115"/>
      <c r="F48" s="678"/>
      <c r="G48" s="679"/>
      <c r="H48" s="679"/>
      <c r="I48" s="679"/>
      <c r="J48" s="650"/>
      <c r="K48" s="650"/>
      <c r="L48" s="651"/>
      <c r="M48" s="651"/>
      <c r="N48" s="652"/>
    </row>
    <row r="49" spans="1:14" ht="21.75" customHeight="1" thickBot="1" x14ac:dyDescent="0.3">
      <c r="A49" s="786" t="s">
        <v>720</v>
      </c>
      <c r="B49" s="787"/>
      <c r="C49" s="787"/>
      <c r="D49" s="787"/>
      <c r="E49" s="788"/>
      <c r="F49" s="678"/>
      <c r="G49" s="679"/>
      <c r="H49" s="679"/>
      <c r="I49" s="679"/>
      <c r="J49" s="650"/>
      <c r="K49" s="650"/>
      <c r="L49" s="651"/>
      <c r="M49" s="651"/>
      <c r="N49" s="652"/>
    </row>
    <row r="50" spans="1:14" ht="21.75" customHeight="1" thickBot="1" x14ac:dyDescent="0.35">
      <c r="A50" s="784" t="s">
        <v>735</v>
      </c>
      <c r="B50" s="785"/>
      <c r="C50" s="785"/>
      <c r="D50" s="785"/>
      <c r="E50" s="116"/>
      <c r="F50" s="694" t="s">
        <v>156</v>
      </c>
      <c r="G50" s="695"/>
      <c r="H50" s="695"/>
      <c r="I50" s="695"/>
      <c r="J50" s="695"/>
      <c r="K50" s="695"/>
      <c r="L50" s="695"/>
      <c r="M50" s="696"/>
      <c r="N50" s="697"/>
    </row>
    <row r="51" spans="1:14" ht="21.75" customHeight="1" thickBot="1" x14ac:dyDescent="0.3">
      <c r="A51" s="789"/>
      <c r="B51" s="790"/>
      <c r="C51" s="790"/>
      <c r="D51" s="790"/>
      <c r="E51" s="791"/>
      <c r="F51" s="25"/>
      <c r="G51" s="117"/>
      <c r="H51" s="117"/>
      <c r="I51" s="547" t="s">
        <v>122</v>
      </c>
      <c r="J51" s="547"/>
      <c r="K51" s="547"/>
      <c r="L51" s="547"/>
      <c r="M51" s="776"/>
      <c r="N51" s="777"/>
    </row>
    <row r="52" spans="1:14" ht="21.75" customHeight="1" x14ac:dyDescent="0.25">
      <c r="A52" s="792"/>
      <c r="B52" s="793"/>
      <c r="C52" s="793"/>
      <c r="D52" s="793"/>
      <c r="E52" s="794"/>
      <c r="F52" s="698" t="s">
        <v>50</v>
      </c>
      <c r="G52" s="699"/>
      <c r="H52" s="699" t="s">
        <v>35</v>
      </c>
      <c r="I52" s="699"/>
      <c r="J52" s="699" t="s">
        <v>160</v>
      </c>
      <c r="K52" s="700"/>
      <c r="L52" s="701" t="s">
        <v>29</v>
      </c>
      <c r="M52" s="702"/>
      <c r="N52" s="703"/>
    </row>
    <row r="53" spans="1:14" ht="21.75" customHeight="1" thickBot="1" x14ac:dyDescent="0.25">
      <c r="A53" s="792"/>
      <c r="B53" s="793"/>
      <c r="C53" s="793"/>
      <c r="D53" s="793"/>
      <c r="E53" s="794"/>
      <c r="F53" s="731" t="s">
        <v>159</v>
      </c>
      <c r="G53" s="732"/>
      <c r="H53" s="732" t="s">
        <v>137</v>
      </c>
      <c r="I53" s="732"/>
      <c r="J53" s="625" t="s">
        <v>138</v>
      </c>
      <c r="K53" s="627"/>
      <c r="L53" s="733" t="s">
        <v>142</v>
      </c>
      <c r="M53" s="733"/>
      <c r="N53" s="734"/>
    </row>
    <row r="54" spans="1:14" ht="21.75" customHeight="1" x14ac:dyDescent="0.25">
      <c r="A54" s="792"/>
      <c r="B54" s="793"/>
      <c r="C54" s="793"/>
      <c r="D54" s="793"/>
      <c r="E54" s="794"/>
      <c r="F54" s="778"/>
      <c r="G54" s="779"/>
      <c r="H54" s="779"/>
      <c r="I54" s="779"/>
      <c r="J54" s="780"/>
      <c r="K54" s="780"/>
      <c r="L54" s="774"/>
      <c r="M54" s="774"/>
      <c r="N54" s="775"/>
    </row>
    <row r="55" spans="1:14" ht="21.75" customHeight="1" x14ac:dyDescent="0.25">
      <c r="A55" s="792"/>
      <c r="B55" s="793"/>
      <c r="C55" s="793"/>
      <c r="D55" s="793"/>
      <c r="E55" s="794"/>
      <c r="F55" s="678"/>
      <c r="G55" s="679"/>
      <c r="H55" s="679"/>
      <c r="I55" s="679"/>
      <c r="J55" s="650"/>
      <c r="K55" s="650"/>
      <c r="L55" s="651"/>
      <c r="M55" s="651"/>
      <c r="N55" s="652"/>
    </row>
    <row r="56" spans="1:14" ht="21.75" customHeight="1" x14ac:dyDescent="0.25">
      <c r="A56" s="792"/>
      <c r="B56" s="793"/>
      <c r="C56" s="793"/>
      <c r="D56" s="793"/>
      <c r="E56" s="794"/>
      <c r="F56" s="678"/>
      <c r="G56" s="679"/>
      <c r="H56" s="679"/>
      <c r="I56" s="679"/>
      <c r="J56" s="650"/>
      <c r="K56" s="650"/>
      <c r="L56" s="651"/>
      <c r="M56" s="651"/>
      <c r="N56" s="652"/>
    </row>
    <row r="57" spans="1:14" ht="21.75" customHeight="1" x14ac:dyDescent="0.25">
      <c r="A57" s="792"/>
      <c r="B57" s="793"/>
      <c r="C57" s="793"/>
      <c r="D57" s="793"/>
      <c r="E57" s="794"/>
      <c r="F57" s="678"/>
      <c r="G57" s="679"/>
      <c r="H57" s="679"/>
      <c r="I57" s="679"/>
      <c r="J57" s="650"/>
      <c r="K57" s="650"/>
      <c r="L57" s="651"/>
      <c r="M57" s="651"/>
      <c r="N57" s="652"/>
    </row>
    <row r="58" spans="1:14" ht="21.75" customHeight="1" x14ac:dyDescent="0.25">
      <c r="A58" s="792"/>
      <c r="B58" s="793"/>
      <c r="C58" s="793"/>
      <c r="D58" s="793"/>
      <c r="E58" s="794"/>
      <c r="F58" s="678"/>
      <c r="G58" s="679"/>
      <c r="H58" s="679"/>
      <c r="I58" s="679"/>
      <c r="J58" s="650"/>
      <c r="K58" s="650"/>
      <c r="L58" s="651"/>
      <c r="M58" s="651"/>
      <c r="N58" s="652"/>
    </row>
    <row r="59" spans="1:14" ht="21.75" customHeight="1" x14ac:dyDescent="0.25">
      <c r="A59" s="792"/>
      <c r="B59" s="793"/>
      <c r="C59" s="793"/>
      <c r="D59" s="793"/>
      <c r="E59" s="794"/>
      <c r="F59" s="781"/>
      <c r="G59" s="782"/>
      <c r="H59" s="782"/>
      <c r="I59" s="782"/>
      <c r="J59" s="783"/>
      <c r="K59" s="783"/>
      <c r="L59" s="771"/>
      <c r="M59" s="771"/>
      <c r="N59" s="772"/>
    </row>
    <row r="60" spans="1:14" ht="21.75" customHeight="1" x14ac:dyDescent="0.25">
      <c r="A60" s="114"/>
      <c r="B60" s="115"/>
      <c r="C60" s="115"/>
      <c r="D60" s="115"/>
      <c r="E60" s="115"/>
      <c r="F60" s="678"/>
      <c r="G60" s="679"/>
      <c r="H60" s="679"/>
      <c r="I60" s="679"/>
      <c r="J60" s="650"/>
      <c r="K60" s="650"/>
      <c r="L60" s="651"/>
      <c r="M60" s="651"/>
      <c r="N60" s="652"/>
    </row>
    <row r="61" spans="1:14" ht="21.75" customHeight="1" thickBot="1" x14ac:dyDescent="0.3">
      <c r="A61" s="786" t="s">
        <v>720</v>
      </c>
      <c r="B61" s="787"/>
      <c r="C61" s="787"/>
      <c r="D61" s="787"/>
      <c r="E61" s="788"/>
      <c r="F61" s="678"/>
      <c r="G61" s="679"/>
      <c r="H61" s="679"/>
      <c r="I61" s="679"/>
      <c r="J61" s="650"/>
      <c r="K61" s="650"/>
      <c r="L61" s="651"/>
      <c r="M61" s="651"/>
      <c r="N61" s="652"/>
    </row>
  </sheetData>
  <mergeCells count="225">
    <mergeCell ref="A1:D3"/>
    <mergeCell ref="E1:L1"/>
    <mergeCell ref="M1:N1"/>
    <mergeCell ref="E2:L2"/>
    <mergeCell ref="M2:N3"/>
    <mergeCell ref="E3:L3"/>
    <mergeCell ref="H11:I11"/>
    <mergeCell ref="J11:K11"/>
    <mergeCell ref="L11:N11"/>
    <mergeCell ref="A4:B4"/>
    <mergeCell ref="C4:F5"/>
    <mergeCell ref="G4:H5"/>
    <mergeCell ref="I4:N5"/>
    <mergeCell ref="A5:B5"/>
    <mergeCell ref="A6:D6"/>
    <mergeCell ref="F6:N6"/>
    <mergeCell ref="A7:E13"/>
    <mergeCell ref="I7:L7"/>
    <mergeCell ref="M7:N7"/>
    <mergeCell ref="F8:G8"/>
    <mergeCell ref="H8:I8"/>
    <mergeCell ref="J8:K8"/>
    <mergeCell ref="L8:N8"/>
    <mergeCell ref="F9:G9"/>
    <mergeCell ref="F14:G14"/>
    <mergeCell ref="H14:I14"/>
    <mergeCell ref="J14:K14"/>
    <mergeCell ref="L14:N14"/>
    <mergeCell ref="A15:E15"/>
    <mergeCell ref="F15:G15"/>
    <mergeCell ref="H15:I15"/>
    <mergeCell ref="J15:K15"/>
    <mergeCell ref="L15:N15"/>
    <mergeCell ref="H9:I9"/>
    <mergeCell ref="J9:K9"/>
    <mergeCell ref="F12:G12"/>
    <mergeCell ref="H12:I12"/>
    <mergeCell ref="J12:K12"/>
    <mergeCell ref="L12:N12"/>
    <mergeCell ref="F13:G13"/>
    <mergeCell ref="H13:I13"/>
    <mergeCell ref="J13:K13"/>
    <mergeCell ref="L13:N13"/>
    <mergeCell ref="L9:N9"/>
    <mergeCell ref="F10:G10"/>
    <mergeCell ref="H10:I10"/>
    <mergeCell ref="J10:K10"/>
    <mergeCell ref="L10:N10"/>
    <mergeCell ref="F11:G11"/>
    <mergeCell ref="H19:I19"/>
    <mergeCell ref="J19:K19"/>
    <mergeCell ref="L19:N19"/>
    <mergeCell ref="F20:G20"/>
    <mergeCell ref="H20:I20"/>
    <mergeCell ref="J20:K20"/>
    <mergeCell ref="L20:N20"/>
    <mergeCell ref="A16:D16"/>
    <mergeCell ref="F16:N16"/>
    <mergeCell ref="A17:E24"/>
    <mergeCell ref="I17:L17"/>
    <mergeCell ref="M17:N17"/>
    <mergeCell ref="F18:G18"/>
    <mergeCell ref="H18:I18"/>
    <mergeCell ref="J18:K18"/>
    <mergeCell ref="L18:N18"/>
    <mergeCell ref="F19:G19"/>
    <mergeCell ref="F23:G23"/>
    <mergeCell ref="H23:I23"/>
    <mergeCell ref="J23:K23"/>
    <mergeCell ref="L23:N23"/>
    <mergeCell ref="F24:G24"/>
    <mergeCell ref="H24:I24"/>
    <mergeCell ref="J24:K24"/>
    <mergeCell ref="L24:N24"/>
    <mergeCell ref="F21:G21"/>
    <mergeCell ref="H21:I21"/>
    <mergeCell ref="J21:K21"/>
    <mergeCell ref="L21:N21"/>
    <mergeCell ref="F22:G22"/>
    <mergeCell ref="H22:I22"/>
    <mergeCell ref="J22:K22"/>
    <mergeCell ref="L22:N22"/>
    <mergeCell ref="A27:E27"/>
    <mergeCell ref="F27:G27"/>
    <mergeCell ref="H27:I27"/>
    <mergeCell ref="J27:K27"/>
    <mergeCell ref="L27:N27"/>
    <mergeCell ref="A28:D28"/>
    <mergeCell ref="F28:N28"/>
    <mergeCell ref="F25:G25"/>
    <mergeCell ref="H25:I25"/>
    <mergeCell ref="J25:K25"/>
    <mergeCell ref="L25:N25"/>
    <mergeCell ref="F26:G26"/>
    <mergeCell ref="H26:I26"/>
    <mergeCell ref="J26:K26"/>
    <mergeCell ref="L26:N26"/>
    <mergeCell ref="J34:K34"/>
    <mergeCell ref="L34:N34"/>
    <mergeCell ref="F35:G35"/>
    <mergeCell ref="H35:I35"/>
    <mergeCell ref="J35:K35"/>
    <mergeCell ref="L35:N35"/>
    <mergeCell ref="L31:N31"/>
    <mergeCell ref="F32:G32"/>
    <mergeCell ref="H32:I32"/>
    <mergeCell ref="J32:K32"/>
    <mergeCell ref="L32:N32"/>
    <mergeCell ref="F33:G33"/>
    <mergeCell ref="H33:I33"/>
    <mergeCell ref="J33:K33"/>
    <mergeCell ref="L33:N33"/>
    <mergeCell ref="F31:G31"/>
    <mergeCell ref="H31:I31"/>
    <mergeCell ref="J31:K31"/>
    <mergeCell ref="A38:E38"/>
    <mergeCell ref="F38:G38"/>
    <mergeCell ref="H38:I38"/>
    <mergeCell ref="J38:K38"/>
    <mergeCell ref="L38:N38"/>
    <mergeCell ref="A39:D39"/>
    <mergeCell ref="F39:N39"/>
    <mergeCell ref="F36:G36"/>
    <mergeCell ref="H36:I36"/>
    <mergeCell ref="J36:K36"/>
    <mergeCell ref="L36:N36"/>
    <mergeCell ref="F37:G37"/>
    <mergeCell ref="H37:I37"/>
    <mergeCell ref="J37:K37"/>
    <mergeCell ref="L37:N37"/>
    <mergeCell ref="A29:E36"/>
    <mergeCell ref="I29:L29"/>
    <mergeCell ref="M29:N29"/>
    <mergeCell ref="F30:G30"/>
    <mergeCell ref="H30:I30"/>
    <mergeCell ref="J30:K30"/>
    <mergeCell ref="L30:N30"/>
    <mergeCell ref="F34:G34"/>
    <mergeCell ref="H34:I34"/>
    <mergeCell ref="J45:K45"/>
    <mergeCell ref="L45:N45"/>
    <mergeCell ref="F46:G46"/>
    <mergeCell ref="H46:I46"/>
    <mergeCell ref="J46:K46"/>
    <mergeCell ref="L46:N46"/>
    <mergeCell ref="L42:N42"/>
    <mergeCell ref="F43:G43"/>
    <mergeCell ref="H43:I43"/>
    <mergeCell ref="J43:K43"/>
    <mergeCell ref="L43:N43"/>
    <mergeCell ref="F44:G44"/>
    <mergeCell ref="H44:I44"/>
    <mergeCell ref="J44:K44"/>
    <mergeCell ref="L44:N44"/>
    <mergeCell ref="F42:G42"/>
    <mergeCell ref="H42:I42"/>
    <mergeCell ref="J42:K42"/>
    <mergeCell ref="A49:E49"/>
    <mergeCell ref="F49:G49"/>
    <mergeCell ref="H49:I49"/>
    <mergeCell ref="J49:K49"/>
    <mergeCell ref="L49:N49"/>
    <mergeCell ref="A50:D50"/>
    <mergeCell ref="F50:N50"/>
    <mergeCell ref="F47:G47"/>
    <mergeCell ref="H47:I47"/>
    <mergeCell ref="J47:K47"/>
    <mergeCell ref="L47:N47"/>
    <mergeCell ref="F48:G48"/>
    <mergeCell ref="H48:I48"/>
    <mergeCell ref="J48:K48"/>
    <mergeCell ref="L48:N48"/>
    <mergeCell ref="A40:E47"/>
    <mergeCell ref="I40:L40"/>
    <mergeCell ref="M40:N40"/>
    <mergeCell ref="F41:G41"/>
    <mergeCell ref="H41:I41"/>
    <mergeCell ref="J41:K41"/>
    <mergeCell ref="L41:N41"/>
    <mergeCell ref="F45:G45"/>
    <mergeCell ref="H45:I45"/>
    <mergeCell ref="A51:E59"/>
    <mergeCell ref="I51:L51"/>
    <mergeCell ref="M51:N51"/>
    <mergeCell ref="F52:G52"/>
    <mergeCell ref="H52:I52"/>
    <mergeCell ref="J52:K52"/>
    <mergeCell ref="L52:N52"/>
    <mergeCell ref="F53:G53"/>
    <mergeCell ref="H53:I53"/>
    <mergeCell ref="J53:K53"/>
    <mergeCell ref="L53:N53"/>
    <mergeCell ref="F54:G54"/>
    <mergeCell ref="H54:I54"/>
    <mergeCell ref="J54:K54"/>
    <mergeCell ref="L54:N54"/>
    <mergeCell ref="F55:G55"/>
    <mergeCell ref="H55:I55"/>
    <mergeCell ref="J55:K55"/>
    <mergeCell ref="L55:N55"/>
    <mergeCell ref="F58:G58"/>
    <mergeCell ref="H58:I58"/>
    <mergeCell ref="J58:K58"/>
    <mergeCell ref="L58:N58"/>
    <mergeCell ref="F59:G59"/>
    <mergeCell ref="H59:I59"/>
    <mergeCell ref="J59:K59"/>
    <mergeCell ref="L59:N59"/>
    <mergeCell ref="F56:G56"/>
    <mergeCell ref="H56:I56"/>
    <mergeCell ref="J56:K56"/>
    <mergeCell ref="L56:N56"/>
    <mergeCell ref="F57:G57"/>
    <mergeCell ref="H57:I57"/>
    <mergeCell ref="J57:K57"/>
    <mergeCell ref="L57:N57"/>
    <mergeCell ref="F60:G60"/>
    <mergeCell ref="H60:I60"/>
    <mergeCell ref="J60:K60"/>
    <mergeCell ref="L60:N60"/>
    <mergeCell ref="A61:E61"/>
    <mergeCell ref="F61:G61"/>
    <mergeCell ref="H61:I61"/>
    <mergeCell ref="J61:K61"/>
    <mergeCell ref="L61:N61"/>
  </mergeCells>
  <pageMargins left="0.7" right="0.7" top="0.75" bottom="0.75" header="0.3" footer="0.3"/>
  <pageSetup paperSize="9" scale="56" orientation="portrait" r:id="rId1"/>
  <headerFooter>
    <oddFooter>&amp;L&amp;F&amp;C&amp;A&amp;R&amp;D</oddFooter>
  </headerFooter>
  <drawing r:id="rId2"/>
  <legacyDrawing r:id="rId3"/>
  <controls>
    <mc:AlternateContent xmlns:mc="http://schemas.openxmlformats.org/markup-compatibility/2006">
      <mc:Choice Requires="x14">
        <control shapeId="145409" r:id="rId4" name="CheckBox2">
          <controlPr defaultSize="0" autoFill="0" autoLine="0" r:id="rId5">
            <anchor moveWithCells="1">
              <from>
                <xdr:col>5</xdr:col>
                <xdr:colOff>198120</xdr:colOff>
                <xdr:row>6</xdr:row>
                <xdr:rowOff>30480</xdr:rowOff>
              </from>
              <to>
                <xdr:col>6</xdr:col>
                <xdr:colOff>396240</xdr:colOff>
                <xdr:row>6</xdr:row>
                <xdr:rowOff>243840</xdr:rowOff>
              </to>
            </anchor>
          </controlPr>
        </control>
      </mc:Choice>
      <mc:Fallback>
        <control shapeId="145409" r:id="rId4" name="CheckBox2"/>
      </mc:Fallback>
    </mc:AlternateContent>
    <mc:AlternateContent xmlns:mc="http://schemas.openxmlformats.org/markup-compatibility/2006">
      <mc:Choice Requires="x14">
        <control shapeId="145410" r:id="rId6" name="CheckBox1">
          <controlPr defaultSize="0" autoFill="0" autoLine="0" r:id="rId7">
            <anchor moveWithCells="1">
              <from>
                <xdr:col>5</xdr:col>
                <xdr:colOff>198120</xdr:colOff>
                <xdr:row>16</xdr:row>
                <xdr:rowOff>30480</xdr:rowOff>
              </from>
              <to>
                <xdr:col>6</xdr:col>
                <xdr:colOff>396240</xdr:colOff>
                <xdr:row>16</xdr:row>
                <xdr:rowOff>243840</xdr:rowOff>
              </to>
            </anchor>
          </controlPr>
        </control>
      </mc:Choice>
      <mc:Fallback>
        <control shapeId="145410" r:id="rId6" name="CheckBox1"/>
      </mc:Fallback>
    </mc:AlternateContent>
    <mc:AlternateContent xmlns:mc="http://schemas.openxmlformats.org/markup-compatibility/2006">
      <mc:Choice Requires="x14">
        <control shapeId="145411" r:id="rId8" name="CheckBox3">
          <controlPr defaultSize="0" autoFill="0" autoLine="0" r:id="rId9">
            <anchor moveWithCells="1">
              <from>
                <xdr:col>5</xdr:col>
                <xdr:colOff>198120</xdr:colOff>
                <xdr:row>28</xdr:row>
                <xdr:rowOff>30480</xdr:rowOff>
              </from>
              <to>
                <xdr:col>6</xdr:col>
                <xdr:colOff>396240</xdr:colOff>
                <xdr:row>28</xdr:row>
                <xdr:rowOff>243840</xdr:rowOff>
              </to>
            </anchor>
          </controlPr>
        </control>
      </mc:Choice>
      <mc:Fallback>
        <control shapeId="145411" r:id="rId8" name="CheckBox3"/>
      </mc:Fallback>
    </mc:AlternateContent>
    <mc:AlternateContent xmlns:mc="http://schemas.openxmlformats.org/markup-compatibility/2006">
      <mc:Choice Requires="x14">
        <control shapeId="145412" r:id="rId10" name="CheckBox4">
          <controlPr defaultSize="0" autoFill="0" autoLine="0" r:id="rId11">
            <anchor moveWithCells="1">
              <from>
                <xdr:col>5</xdr:col>
                <xdr:colOff>198120</xdr:colOff>
                <xdr:row>39</xdr:row>
                <xdr:rowOff>30480</xdr:rowOff>
              </from>
              <to>
                <xdr:col>6</xdr:col>
                <xdr:colOff>396240</xdr:colOff>
                <xdr:row>39</xdr:row>
                <xdr:rowOff>243840</xdr:rowOff>
              </to>
            </anchor>
          </controlPr>
        </control>
      </mc:Choice>
      <mc:Fallback>
        <control shapeId="145412" r:id="rId10" name="CheckBox4"/>
      </mc:Fallback>
    </mc:AlternateContent>
    <mc:AlternateContent xmlns:mc="http://schemas.openxmlformats.org/markup-compatibility/2006">
      <mc:Choice Requires="x14">
        <control shapeId="145413" r:id="rId12" name="CheckBox5">
          <controlPr defaultSize="0" autoFill="0" autoLine="0" r:id="rId13">
            <anchor moveWithCells="1">
              <from>
                <xdr:col>5</xdr:col>
                <xdr:colOff>198120</xdr:colOff>
                <xdr:row>50</xdr:row>
                <xdr:rowOff>30480</xdr:rowOff>
              </from>
              <to>
                <xdr:col>6</xdr:col>
                <xdr:colOff>396240</xdr:colOff>
                <xdr:row>50</xdr:row>
                <xdr:rowOff>243840</xdr:rowOff>
              </to>
            </anchor>
          </controlPr>
        </control>
      </mc:Choice>
      <mc:Fallback>
        <control shapeId="145413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Data!$C$26:$C$40</xm:f>
          </x14:formula1>
          <xm:sqref>I7 I17 I29 I40 I51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1"/>
  <sheetViews>
    <sheetView view="pageBreakPreview" zoomScaleNormal="100" zoomScaleSheetLayoutView="100" workbookViewId="0">
      <selection activeCell="P57" sqref="P57"/>
    </sheetView>
  </sheetViews>
  <sheetFormatPr defaultRowHeight="21.75" customHeight="1" x14ac:dyDescent="0.25"/>
  <cols>
    <col min="1" max="16384" width="8.7265625" style="103"/>
  </cols>
  <sheetData>
    <row r="1" spans="1:15" ht="21.75" customHeight="1" x14ac:dyDescent="0.3">
      <c r="A1" s="803"/>
      <c r="B1" s="804"/>
      <c r="C1" s="804"/>
      <c r="D1" s="804"/>
      <c r="E1" s="499" t="s">
        <v>689</v>
      </c>
      <c r="F1" s="499"/>
      <c r="G1" s="499"/>
      <c r="H1" s="499"/>
      <c r="I1" s="499"/>
      <c r="J1" s="499"/>
      <c r="K1" s="499"/>
      <c r="L1" s="773"/>
      <c r="M1" s="238" t="s">
        <v>147</v>
      </c>
      <c r="N1" s="239"/>
    </row>
    <row r="2" spans="1:15" ht="21.75" customHeight="1" x14ac:dyDescent="0.25">
      <c r="A2" s="805"/>
      <c r="B2" s="806"/>
      <c r="C2" s="806"/>
      <c r="D2" s="806"/>
      <c r="E2" s="690" t="s">
        <v>713</v>
      </c>
      <c r="F2" s="690"/>
      <c r="G2" s="690"/>
      <c r="H2" s="690"/>
      <c r="I2" s="690"/>
      <c r="J2" s="690"/>
      <c r="K2" s="690"/>
      <c r="L2" s="691"/>
      <c r="M2" s="801">
        <f>'FORMULARZ ZAMÓWIENIA - OKŁADKA'!M2</f>
        <v>0</v>
      </c>
      <c r="N2" s="523"/>
    </row>
    <row r="3" spans="1:15" ht="21.75" customHeight="1" thickBot="1" x14ac:dyDescent="0.3">
      <c r="A3" s="807"/>
      <c r="B3" s="808"/>
      <c r="C3" s="808"/>
      <c r="D3" s="808"/>
      <c r="E3" s="692" t="s">
        <v>722</v>
      </c>
      <c r="F3" s="692"/>
      <c r="G3" s="692"/>
      <c r="H3" s="692"/>
      <c r="I3" s="692"/>
      <c r="J3" s="692"/>
      <c r="K3" s="692"/>
      <c r="L3" s="693"/>
      <c r="M3" s="802"/>
      <c r="N3" s="525"/>
    </row>
    <row r="4" spans="1:15" s="1" customFormat="1" ht="20.100000000000001" customHeight="1" x14ac:dyDescent="0.25">
      <c r="A4" s="528" t="s">
        <v>7</v>
      </c>
      <c r="B4" s="187"/>
      <c r="C4" s="684"/>
      <c r="D4" s="530"/>
      <c r="E4" s="530"/>
      <c r="F4" s="530"/>
      <c r="G4" s="543" t="s">
        <v>48</v>
      </c>
      <c r="H4" s="544"/>
      <c r="I4" s="795"/>
      <c r="J4" s="796"/>
      <c r="K4" s="796"/>
      <c r="L4" s="796"/>
      <c r="M4" s="796"/>
      <c r="N4" s="797"/>
      <c r="O4" s="103"/>
    </row>
    <row r="5" spans="1:15" s="1" customFormat="1" ht="20.100000000000001" customHeight="1" thickBot="1" x14ac:dyDescent="0.3">
      <c r="A5" s="541" t="s">
        <v>39</v>
      </c>
      <c r="B5" s="542"/>
      <c r="C5" s="532"/>
      <c r="D5" s="533"/>
      <c r="E5" s="533"/>
      <c r="F5" s="533"/>
      <c r="G5" s="545"/>
      <c r="H5" s="546"/>
      <c r="I5" s="798"/>
      <c r="J5" s="799"/>
      <c r="K5" s="799"/>
      <c r="L5" s="799"/>
      <c r="M5" s="799"/>
      <c r="N5" s="800"/>
      <c r="O5" s="103"/>
    </row>
    <row r="6" spans="1:15" ht="21.75" customHeight="1" x14ac:dyDescent="0.3">
      <c r="A6" s="863" t="s">
        <v>618</v>
      </c>
      <c r="B6" s="864"/>
      <c r="C6" s="864"/>
      <c r="D6" s="864"/>
      <c r="E6" s="139" t="s">
        <v>768</v>
      </c>
      <c r="F6" s="694" t="s">
        <v>156</v>
      </c>
      <c r="G6" s="695"/>
      <c r="H6" s="695"/>
      <c r="I6" s="695"/>
      <c r="J6" s="695"/>
      <c r="K6" s="695"/>
      <c r="L6" s="695"/>
      <c r="M6" s="696"/>
      <c r="N6" s="697"/>
    </row>
    <row r="7" spans="1:15" ht="21.75" customHeight="1" thickBot="1" x14ac:dyDescent="0.3">
      <c r="A7" s="792"/>
      <c r="B7" s="793"/>
      <c r="C7" s="793"/>
      <c r="D7" s="793"/>
      <c r="E7" s="794"/>
      <c r="F7" s="865" t="s">
        <v>767</v>
      </c>
      <c r="G7" s="866"/>
      <c r="H7" s="866"/>
      <c r="I7" s="547" t="s">
        <v>762</v>
      </c>
      <c r="J7" s="547"/>
      <c r="K7" s="547"/>
      <c r="L7" s="547"/>
      <c r="M7" s="776"/>
      <c r="N7" s="777"/>
    </row>
    <row r="8" spans="1:15" ht="21.75" customHeight="1" x14ac:dyDescent="0.25">
      <c r="A8" s="792"/>
      <c r="B8" s="793"/>
      <c r="C8" s="793"/>
      <c r="D8" s="793"/>
      <c r="E8" s="794"/>
      <c r="F8" s="698" t="s">
        <v>50</v>
      </c>
      <c r="G8" s="699"/>
      <c r="H8" s="699" t="s">
        <v>35</v>
      </c>
      <c r="I8" s="699"/>
      <c r="J8" s="699" t="s">
        <v>160</v>
      </c>
      <c r="K8" s="700"/>
      <c r="L8" s="701" t="s">
        <v>29</v>
      </c>
      <c r="M8" s="702"/>
      <c r="N8" s="703"/>
    </row>
    <row r="9" spans="1:15" ht="21.75" customHeight="1" thickBot="1" x14ac:dyDescent="0.25">
      <c r="A9" s="792"/>
      <c r="B9" s="793"/>
      <c r="C9" s="793"/>
      <c r="D9" s="793"/>
      <c r="E9" s="794"/>
      <c r="F9" s="731" t="s">
        <v>159</v>
      </c>
      <c r="G9" s="732"/>
      <c r="H9" s="732" t="s">
        <v>137</v>
      </c>
      <c r="I9" s="732"/>
      <c r="J9" s="625" t="s">
        <v>138</v>
      </c>
      <c r="K9" s="627"/>
      <c r="L9" s="733" t="s">
        <v>142</v>
      </c>
      <c r="M9" s="733"/>
      <c r="N9" s="734"/>
    </row>
    <row r="10" spans="1:15" ht="21.75" customHeight="1" x14ac:dyDescent="0.25">
      <c r="A10" s="792"/>
      <c r="B10" s="793"/>
      <c r="C10" s="793"/>
      <c r="D10" s="793"/>
      <c r="E10" s="794"/>
      <c r="F10" s="778"/>
      <c r="G10" s="779"/>
      <c r="H10" s="779"/>
      <c r="I10" s="779"/>
      <c r="J10" s="780"/>
      <c r="K10" s="780"/>
      <c r="L10" s="774"/>
      <c r="M10" s="774"/>
      <c r="N10" s="775"/>
    </row>
    <row r="11" spans="1:15" ht="21.75" customHeight="1" x14ac:dyDescent="0.25">
      <c r="A11" s="792"/>
      <c r="B11" s="793"/>
      <c r="C11" s="793"/>
      <c r="D11" s="793"/>
      <c r="E11" s="794"/>
      <c r="F11" s="678"/>
      <c r="G11" s="679"/>
      <c r="H11" s="679"/>
      <c r="I11" s="679"/>
      <c r="J11" s="650"/>
      <c r="K11" s="650"/>
      <c r="L11" s="651"/>
      <c r="M11" s="651"/>
      <c r="N11" s="652"/>
    </row>
    <row r="12" spans="1:15" ht="21.75" customHeight="1" x14ac:dyDescent="0.25">
      <c r="A12" s="792"/>
      <c r="B12" s="793"/>
      <c r="C12" s="793"/>
      <c r="D12" s="793"/>
      <c r="E12" s="794"/>
      <c r="F12" s="678"/>
      <c r="G12" s="679"/>
      <c r="H12" s="679"/>
      <c r="I12" s="679"/>
      <c r="J12" s="650"/>
      <c r="K12" s="650"/>
      <c r="L12" s="651"/>
      <c r="M12" s="651"/>
      <c r="N12" s="652"/>
    </row>
    <row r="13" spans="1:15" ht="21.75" customHeight="1" x14ac:dyDescent="0.25">
      <c r="A13" s="792"/>
      <c r="B13" s="793"/>
      <c r="C13" s="793"/>
      <c r="D13" s="793"/>
      <c r="E13" s="794"/>
      <c r="F13" s="781"/>
      <c r="G13" s="782"/>
      <c r="H13" s="782"/>
      <c r="I13" s="782"/>
      <c r="J13" s="783"/>
      <c r="K13" s="783"/>
      <c r="L13" s="771"/>
      <c r="M13" s="771"/>
      <c r="N13" s="772"/>
    </row>
    <row r="14" spans="1:15" ht="21.75" customHeight="1" x14ac:dyDescent="0.25">
      <c r="A14" s="792"/>
      <c r="B14" s="793"/>
      <c r="C14" s="793"/>
      <c r="D14" s="793"/>
      <c r="E14" s="794"/>
      <c r="F14" s="678"/>
      <c r="G14" s="679"/>
      <c r="H14" s="679"/>
      <c r="I14" s="679"/>
      <c r="J14" s="650"/>
      <c r="K14" s="650"/>
      <c r="L14" s="651"/>
      <c r="M14" s="651"/>
      <c r="N14" s="652"/>
    </row>
    <row r="15" spans="1:15" ht="21.75" customHeight="1" thickBot="1" x14ac:dyDescent="0.3">
      <c r="A15" s="786" t="s">
        <v>715</v>
      </c>
      <c r="B15" s="787"/>
      <c r="C15" s="787"/>
      <c r="D15" s="787"/>
      <c r="E15" s="788"/>
      <c r="F15" s="678"/>
      <c r="G15" s="679"/>
      <c r="H15" s="679"/>
      <c r="I15" s="679"/>
      <c r="J15" s="650"/>
      <c r="K15" s="650"/>
      <c r="L15" s="651"/>
      <c r="M15" s="651"/>
      <c r="N15" s="652"/>
    </row>
    <row r="16" spans="1:15" ht="21.75" customHeight="1" thickBot="1" x14ac:dyDescent="0.35">
      <c r="A16" s="863" t="s">
        <v>770</v>
      </c>
      <c r="B16" s="864"/>
      <c r="C16" s="864"/>
      <c r="D16" s="864"/>
      <c r="E16" s="139" t="s">
        <v>769</v>
      </c>
      <c r="F16" s="694" t="s">
        <v>156</v>
      </c>
      <c r="G16" s="695"/>
      <c r="H16" s="695"/>
      <c r="I16" s="695"/>
      <c r="J16" s="695"/>
      <c r="K16" s="695"/>
      <c r="L16" s="695"/>
      <c r="M16" s="696"/>
      <c r="N16" s="697"/>
    </row>
    <row r="17" spans="1:14" ht="21.75" customHeight="1" thickBot="1" x14ac:dyDescent="0.3">
      <c r="A17" s="789"/>
      <c r="B17" s="790"/>
      <c r="C17" s="790"/>
      <c r="D17" s="790"/>
      <c r="E17" s="791"/>
      <c r="F17" s="865" t="s">
        <v>767</v>
      </c>
      <c r="G17" s="866"/>
      <c r="H17" s="866"/>
      <c r="I17" s="547" t="s">
        <v>762</v>
      </c>
      <c r="J17" s="547"/>
      <c r="K17" s="547"/>
      <c r="L17" s="547"/>
      <c r="M17" s="776"/>
      <c r="N17" s="777"/>
    </row>
    <row r="18" spans="1:14" ht="21.75" customHeight="1" x14ac:dyDescent="0.25">
      <c r="A18" s="792"/>
      <c r="B18" s="793"/>
      <c r="C18" s="793"/>
      <c r="D18" s="793"/>
      <c r="E18" s="794"/>
      <c r="F18" s="698" t="s">
        <v>50</v>
      </c>
      <c r="G18" s="699"/>
      <c r="H18" s="699" t="s">
        <v>35</v>
      </c>
      <c r="I18" s="699"/>
      <c r="J18" s="699" t="s">
        <v>160</v>
      </c>
      <c r="K18" s="700"/>
      <c r="L18" s="701" t="s">
        <v>29</v>
      </c>
      <c r="M18" s="702"/>
      <c r="N18" s="703"/>
    </row>
    <row r="19" spans="1:14" ht="21.75" customHeight="1" thickBot="1" x14ac:dyDescent="0.25">
      <c r="A19" s="792"/>
      <c r="B19" s="793"/>
      <c r="C19" s="793"/>
      <c r="D19" s="793"/>
      <c r="E19" s="794"/>
      <c r="F19" s="731" t="s">
        <v>159</v>
      </c>
      <c r="G19" s="732"/>
      <c r="H19" s="732" t="s">
        <v>137</v>
      </c>
      <c r="I19" s="732"/>
      <c r="J19" s="625" t="s">
        <v>138</v>
      </c>
      <c r="K19" s="627"/>
      <c r="L19" s="733" t="s">
        <v>142</v>
      </c>
      <c r="M19" s="733"/>
      <c r="N19" s="734"/>
    </row>
    <row r="20" spans="1:14" ht="21.75" customHeight="1" x14ac:dyDescent="0.25">
      <c r="A20" s="792"/>
      <c r="B20" s="793"/>
      <c r="C20" s="793"/>
      <c r="D20" s="793"/>
      <c r="E20" s="794"/>
      <c r="F20" s="778"/>
      <c r="G20" s="779"/>
      <c r="H20" s="779"/>
      <c r="I20" s="779"/>
      <c r="J20" s="780"/>
      <c r="K20" s="780"/>
      <c r="L20" s="774"/>
      <c r="M20" s="774"/>
      <c r="N20" s="775"/>
    </row>
    <row r="21" spans="1:14" ht="21.75" customHeight="1" x14ac:dyDescent="0.25">
      <c r="A21" s="792"/>
      <c r="B21" s="793"/>
      <c r="C21" s="793"/>
      <c r="D21" s="793"/>
      <c r="E21" s="794"/>
      <c r="F21" s="678"/>
      <c r="G21" s="679"/>
      <c r="H21" s="679"/>
      <c r="I21" s="679"/>
      <c r="J21" s="650"/>
      <c r="K21" s="650"/>
      <c r="L21" s="651"/>
      <c r="M21" s="651"/>
      <c r="N21" s="652"/>
    </row>
    <row r="22" spans="1:14" ht="21.75" customHeight="1" x14ac:dyDescent="0.25">
      <c r="A22" s="792"/>
      <c r="B22" s="793"/>
      <c r="C22" s="793"/>
      <c r="D22" s="793"/>
      <c r="E22" s="794"/>
      <c r="F22" s="678"/>
      <c r="G22" s="679"/>
      <c r="H22" s="679"/>
      <c r="I22" s="679"/>
      <c r="J22" s="650"/>
      <c r="K22" s="650"/>
      <c r="L22" s="651"/>
      <c r="M22" s="651"/>
      <c r="N22" s="652"/>
    </row>
    <row r="23" spans="1:14" ht="21.75" customHeight="1" x14ac:dyDescent="0.25">
      <c r="A23" s="792"/>
      <c r="B23" s="793"/>
      <c r="C23" s="793"/>
      <c r="D23" s="793"/>
      <c r="E23" s="794"/>
      <c r="F23" s="678"/>
      <c r="G23" s="679"/>
      <c r="H23" s="679"/>
      <c r="I23" s="679"/>
      <c r="J23" s="650"/>
      <c r="K23" s="650"/>
      <c r="L23" s="651"/>
      <c r="M23" s="651"/>
      <c r="N23" s="652"/>
    </row>
    <row r="24" spans="1:14" ht="21.75" customHeight="1" x14ac:dyDescent="0.25">
      <c r="A24" s="792"/>
      <c r="B24" s="793"/>
      <c r="C24" s="793"/>
      <c r="D24" s="793"/>
      <c r="E24" s="794"/>
      <c r="F24" s="781"/>
      <c r="G24" s="782"/>
      <c r="H24" s="782"/>
      <c r="I24" s="782"/>
      <c r="J24" s="783"/>
      <c r="K24" s="783"/>
      <c r="L24" s="771"/>
      <c r="M24" s="771"/>
      <c r="N24" s="772"/>
    </row>
    <row r="25" spans="1:14" ht="21.75" customHeight="1" x14ac:dyDescent="0.25">
      <c r="A25" s="792"/>
      <c r="B25" s="793"/>
      <c r="C25" s="793"/>
      <c r="D25" s="793"/>
      <c r="E25" s="794"/>
      <c r="F25" s="678"/>
      <c r="G25" s="679"/>
      <c r="H25" s="679"/>
      <c r="I25" s="679"/>
      <c r="J25" s="650"/>
      <c r="K25" s="650"/>
      <c r="L25" s="651"/>
      <c r="M25" s="651"/>
      <c r="N25" s="652"/>
    </row>
    <row r="26" spans="1:14" ht="21.75" customHeight="1" x14ac:dyDescent="0.25">
      <c r="A26" s="792"/>
      <c r="B26" s="793"/>
      <c r="C26" s="793"/>
      <c r="D26" s="793"/>
      <c r="E26" s="794"/>
      <c r="F26" s="678"/>
      <c r="G26" s="679"/>
      <c r="H26" s="679"/>
      <c r="I26" s="679"/>
      <c r="J26" s="650"/>
      <c r="K26" s="650"/>
      <c r="L26" s="651"/>
      <c r="M26" s="651"/>
      <c r="N26" s="652"/>
    </row>
    <row r="27" spans="1:14" ht="21.75" customHeight="1" thickBot="1" x14ac:dyDescent="0.3">
      <c r="A27" s="786" t="s">
        <v>717</v>
      </c>
      <c r="B27" s="787"/>
      <c r="C27" s="787"/>
      <c r="D27" s="787"/>
      <c r="E27" s="787"/>
      <c r="F27" s="678"/>
      <c r="G27" s="679"/>
      <c r="H27" s="679"/>
      <c r="I27" s="679"/>
      <c r="J27" s="650"/>
      <c r="K27" s="650"/>
      <c r="L27" s="651"/>
      <c r="M27" s="651"/>
      <c r="N27" s="652"/>
    </row>
    <row r="28" spans="1:14" ht="21.75" customHeight="1" thickBot="1" x14ac:dyDescent="0.35">
      <c r="A28" s="863" t="s">
        <v>771</v>
      </c>
      <c r="B28" s="864"/>
      <c r="C28" s="864"/>
      <c r="D28" s="864"/>
      <c r="E28" s="139" t="s">
        <v>772</v>
      </c>
      <c r="F28" s="694" t="s">
        <v>156</v>
      </c>
      <c r="G28" s="695"/>
      <c r="H28" s="695"/>
      <c r="I28" s="695"/>
      <c r="J28" s="695"/>
      <c r="K28" s="695"/>
      <c r="L28" s="695"/>
      <c r="M28" s="696"/>
      <c r="N28" s="697"/>
    </row>
    <row r="29" spans="1:14" ht="21.75" customHeight="1" thickBot="1" x14ac:dyDescent="0.3">
      <c r="A29" s="789"/>
      <c r="B29" s="790"/>
      <c r="C29" s="790"/>
      <c r="D29" s="790"/>
      <c r="E29" s="791"/>
      <c r="F29" s="25"/>
      <c r="G29" s="117"/>
      <c r="H29" s="117"/>
      <c r="I29" s="547" t="s">
        <v>762</v>
      </c>
      <c r="J29" s="547"/>
      <c r="K29" s="547"/>
      <c r="L29" s="547"/>
      <c r="M29" s="776"/>
      <c r="N29" s="777"/>
    </row>
    <row r="30" spans="1:14" ht="21.75" customHeight="1" x14ac:dyDescent="0.25">
      <c r="A30" s="792"/>
      <c r="B30" s="793"/>
      <c r="C30" s="793"/>
      <c r="D30" s="793"/>
      <c r="E30" s="794"/>
      <c r="F30" s="698" t="s">
        <v>50</v>
      </c>
      <c r="G30" s="699"/>
      <c r="H30" s="699" t="s">
        <v>35</v>
      </c>
      <c r="I30" s="699"/>
      <c r="J30" s="699" t="s">
        <v>160</v>
      </c>
      <c r="K30" s="700"/>
      <c r="L30" s="701" t="s">
        <v>29</v>
      </c>
      <c r="M30" s="702"/>
      <c r="N30" s="703"/>
    </row>
    <row r="31" spans="1:14" ht="21.75" customHeight="1" thickBot="1" x14ac:dyDescent="0.25">
      <c r="A31" s="792"/>
      <c r="B31" s="793"/>
      <c r="C31" s="793"/>
      <c r="D31" s="793"/>
      <c r="E31" s="794"/>
      <c r="F31" s="731" t="s">
        <v>159</v>
      </c>
      <c r="G31" s="732"/>
      <c r="H31" s="732" t="s">
        <v>137</v>
      </c>
      <c r="I31" s="732"/>
      <c r="J31" s="625" t="s">
        <v>138</v>
      </c>
      <c r="K31" s="627"/>
      <c r="L31" s="733" t="s">
        <v>142</v>
      </c>
      <c r="M31" s="733"/>
      <c r="N31" s="734"/>
    </row>
    <row r="32" spans="1:14" ht="21.75" customHeight="1" x14ac:dyDescent="0.25">
      <c r="A32" s="792"/>
      <c r="B32" s="793"/>
      <c r="C32" s="793"/>
      <c r="D32" s="793"/>
      <c r="E32" s="794"/>
      <c r="F32" s="778"/>
      <c r="G32" s="779"/>
      <c r="H32" s="779"/>
      <c r="I32" s="779"/>
      <c r="J32" s="780"/>
      <c r="K32" s="780"/>
      <c r="L32" s="774"/>
      <c r="M32" s="774"/>
      <c r="N32" s="775"/>
    </row>
    <row r="33" spans="1:14" ht="21.75" customHeight="1" x14ac:dyDescent="0.25">
      <c r="A33" s="792"/>
      <c r="B33" s="793"/>
      <c r="C33" s="793"/>
      <c r="D33" s="793"/>
      <c r="E33" s="794"/>
      <c r="F33" s="678"/>
      <c r="G33" s="679"/>
      <c r="H33" s="679"/>
      <c r="I33" s="679"/>
      <c r="J33" s="650"/>
      <c r="K33" s="650"/>
      <c r="L33" s="651"/>
      <c r="M33" s="651"/>
      <c r="N33" s="652"/>
    </row>
    <row r="34" spans="1:14" ht="21.75" customHeight="1" x14ac:dyDescent="0.25">
      <c r="A34" s="792"/>
      <c r="B34" s="793"/>
      <c r="C34" s="793"/>
      <c r="D34" s="793"/>
      <c r="E34" s="794"/>
      <c r="F34" s="678"/>
      <c r="G34" s="679"/>
      <c r="H34" s="679"/>
      <c r="I34" s="679"/>
      <c r="J34" s="650"/>
      <c r="K34" s="650"/>
      <c r="L34" s="651"/>
      <c r="M34" s="651"/>
      <c r="N34" s="652"/>
    </row>
    <row r="35" spans="1:14" ht="21.75" customHeight="1" x14ac:dyDescent="0.25">
      <c r="A35" s="792"/>
      <c r="B35" s="793"/>
      <c r="C35" s="793"/>
      <c r="D35" s="793"/>
      <c r="E35" s="794"/>
      <c r="F35" s="678"/>
      <c r="G35" s="679"/>
      <c r="H35" s="679"/>
      <c r="I35" s="679"/>
      <c r="J35" s="650"/>
      <c r="K35" s="650"/>
      <c r="L35" s="651"/>
      <c r="M35" s="651"/>
      <c r="N35" s="652"/>
    </row>
    <row r="36" spans="1:14" ht="21.75" customHeight="1" x14ac:dyDescent="0.25">
      <c r="A36" s="792"/>
      <c r="B36" s="793"/>
      <c r="C36" s="793"/>
      <c r="D36" s="793"/>
      <c r="E36" s="794"/>
      <c r="F36" s="781"/>
      <c r="G36" s="782"/>
      <c r="H36" s="782"/>
      <c r="I36" s="782"/>
      <c r="J36" s="783"/>
      <c r="K36" s="783"/>
      <c r="L36" s="771"/>
      <c r="M36" s="771"/>
      <c r="N36" s="772"/>
    </row>
    <row r="37" spans="1:14" ht="21.75" customHeight="1" x14ac:dyDescent="0.25">
      <c r="A37" s="792"/>
      <c r="B37" s="793"/>
      <c r="C37" s="793"/>
      <c r="D37" s="793"/>
      <c r="E37" s="794"/>
      <c r="F37" s="678"/>
      <c r="G37" s="679"/>
      <c r="H37" s="679"/>
      <c r="I37" s="679"/>
      <c r="J37" s="650"/>
      <c r="K37" s="650"/>
      <c r="L37" s="651"/>
      <c r="M37" s="651"/>
      <c r="N37" s="652"/>
    </row>
    <row r="38" spans="1:14" ht="21.75" customHeight="1" thickBot="1" x14ac:dyDescent="0.3">
      <c r="A38" s="786" t="s">
        <v>717</v>
      </c>
      <c r="B38" s="787"/>
      <c r="C38" s="787"/>
      <c r="D38" s="787"/>
      <c r="E38" s="788"/>
      <c r="F38" s="678"/>
      <c r="G38" s="679"/>
      <c r="H38" s="679"/>
      <c r="I38" s="679"/>
      <c r="J38" s="650"/>
      <c r="K38" s="650"/>
      <c r="L38" s="651"/>
      <c r="M38" s="651"/>
      <c r="N38" s="652"/>
    </row>
    <row r="39" spans="1:14" ht="21.75" customHeight="1" thickBot="1" x14ac:dyDescent="0.35">
      <c r="A39" s="867" t="s">
        <v>773</v>
      </c>
      <c r="B39" s="868"/>
      <c r="C39" s="868"/>
      <c r="D39" s="868"/>
      <c r="E39" s="139"/>
      <c r="F39" s="694" t="s">
        <v>156</v>
      </c>
      <c r="G39" s="695"/>
      <c r="H39" s="695"/>
      <c r="I39" s="695"/>
      <c r="J39" s="695"/>
      <c r="K39" s="695"/>
      <c r="L39" s="695"/>
      <c r="M39" s="696"/>
      <c r="N39" s="697"/>
    </row>
    <row r="40" spans="1:14" ht="21.75" customHeight="1" thickBot="1" x14ac:dyDescent="0.3">
      <c r="A40" s="789"/>
      <c r="B40" s="790"/>
      <c r="C40" s="790"/>
      <c r="D40" s="790"/>
      <c r="E40" s="791"/>
      <c r="F40" s="25"/>
      <c r="G40" s="117"/>
      <c r="H40" s="117"/>
      <c r="I40" s="547" t="s">
        <v>762</v>
      </c>
      <c r="J40" s="547"/>
      <c r="K40" s="547"/>
      <c r="L40" s="547"/>
      <c r="M40" s="776"/>
      <c r="N40" s="777"/>
    </row>
    <row r="41" spans="1:14" ht="21.75" customHeight="1" x14ac:dyDescent="0.25">
      <c r="A41" s="792"/>
      <c r="B41" s="793"/>
      <c r="C41" s="793"/>
      <c r="D41" s="793"/>
      <c r="E41" s="794"/>
      <c r="F41" s="698" t="s">
        <v>50</v>
      </c>
      <c r="G41" s="699"/>
      <c r="H41" s="699" t="s">
        <v>35</v>
      </c>
      <c r="I41" s="699"/>
      <c r="J41" s="699" t="s">
        <v>160</v>
      </c>
      <c r="K41" s="700"/>
      <c r="L41" s="701" t="s">
        <v>29</v>
      </c>
      <c r="M41" s="702"/>
      <c r="N41" s="703"/>
    </row>
    <row r="42" spans="1:14" ht="21.75" customHeight="1" thickBot="1" x14ac:dyDescent="0.25">
      <c r="A42" s="792"/>
      <c r="B42" s="793"/>
      <c r="C42" s="793"/>
      <c r="D42" s="793"/>
      <c r="E42" s="794"/>
      <c r="F42" s="731" t="s">
        <v>159</v>
      </c>
      <c r="G42" s="732"/>
      <c r="H42" s="732" t="s">
        <v>137</v>
      </c>
      <c r="I42" s="732"/>
      <c r="J42" s="625" t="s">
        <v>138</v>
      </c>
      <c r="K42" s="627"/>
      <c r="L42" s="733" t="s">
        <v>142</v>
      </c>
      <c r="M42" s="733"/>
      <c r="N42" s="734"/>
    </row>
    <row r="43" spans="1:14" ht="21.75" customHeight="1" x14ac:dyDescent="0.25">
      <c r="A43" s="792"/>
      <c r="B43" s="793"/>
      <c r="C43" s="793"/>
      <c r="D43" s="793"/>
      <c r="E43" s="794"/>
      <c r="F43" s="778"/>
      <c r="G43" s="779"/>
      <c r="H43" s="779"/>
      <c r="I43" s="779"/>
      <c r="J43" s="780"/>
      <c r="K43" s="780"/>
      <c r="L43" s="774"/>
      <c r="M43" s="774"/>
      <c r="N43" s="775"/>
    </row>
    <row r="44" spans="1:14" ht="21.75" customHeight="1" x14ac:dyDescent="0.25">
      <c r="A44" s="792"/>
      <c r="B44" s="793"/>
      <c r="C44" s="793"/>
      <c r="D44" s="793"/>
      <c r="E44" s="794"/>
      <c r="F44" s="678"/>
      <c r="G44" s="679"/>
      <c r="H44" s="679"/>
      <c r="I44" s="679"/>
      <c r="J44" s="650"/>
      <c r="K44" s="650"/>
      <c r="L44" s="651"/>
      <c r="M44" s="651"/>
      <c r="N44" s="652"/>
    </row>
    <row r="45" spans="1:14" ht="21.75" customHeight="1" x14ac:dyDescent="0.25">
      <c r="A45" s="792"/>
      <c r="B45" s="793"/>
      <c r="C45" s="793"/>
      <c r="D45" s="793"/>
      <c r="E45" s="794"/>
      <c r="F45" s="678"/>
      <c r="G45" s="679"/>
      <c r="H45" s="679"/>
      <c r="I45" s="679"/>
      <c r="J45" s="650"/>
      <c r="K45" s="650"/>
      <c r="L45" s="651"/>
      <c r="M45" s="651"/>
      <c r="N45" s="652"/>
    </row>
    <row r="46" spans="1:14" ht="21.75" customHeight="1" x14ac:dyDescent="0.25">
      <c r="A46" s="792"/>
      <c r="B46" s="793"/>
      <c r="C46" s="793"/>
      <c r="D46" s="793"/>
      <c r="E46" s="794"/>
      <c r="F46" s="678"/>
      <c r="G46" s="679"/>
      <c r="H46" s="679"/>
      <c r="I46" s="679"/>
      <c r="J46" s="650"/>
      <c r="K46" s="650"/>
      <c r="L46" s="651"/>
      <c r="M46" s="651"/>
      <c r="N46" s="652"/>
    </row>
    <row r="47" spans="1:14" ht="21.75" customHeight="1" x14ac:dyDescent="0.25">
      <c r="A47" s="792"/>
      <c r="B47" s="793"/>
      <c r="C47" s="793"/>
      <c r="D47" s="793"/>
      <c r="E47" s="794"/>
      <c r="F47" s="781"/>
      <c r="G47" s="782"/>
      <c r="H47" s="782"/>
      <c r="I47" s="782"/>
      <c r="J47" s="783"/>
      <c r="K47" s="783"/>
      <c r="L47" s="771"/>
      <c r="M47" s="771"/>
      <c r="N47" s="772"/>
    </row>
    <row r="48" spans="1:14" ht="21.75" customHeight="1" x14ac:dyDescent="0.25">
      <c r="A48" s="792"/>
      <c r="B48" s="793"/>
      <c r="C48" s="793"/>
      <c r="D48" s="793"/>
      <c r="E48" s="794"/>
      <c r="F48" s="678"/>
      <c r="G48" s="679"/>
      <c r="H48" s="679"/>
      <c r="I48" s="679"/>
      <c r="J48" s="650"/>
      <c r="K48" s="650"/>
      <c r="L48" s="651"/>
      <c r="M48" s="651"/>
      <c r="N48" s="652"/>
    </row>
    <row r="49" spans="1:14" ht="21.75" customHeight="1" thickBot="1" x14ac:dyDescent="0.3">
      <c r="A49" s="786"/>
      <c r="B49" s="787"/>
      <c r="C49" s="787"/>
      <c r="D49" s="787"/>
      <c r="E49" s="788"/>
      <c r="F49" s="678"/>
      <c r="G49" s="679"/>
      <c r="H49" s="679"/>
      <c r="I49" s="679"/>
      <c r="J49" s="650"/>
      <c r="K49" s="650"/>
      <c r="L49" s="651"/>
      <c r="M49" s="651"/>
      <c r="N49" s="652"/>
    </row>
    <row r="50" spans="1:14" ht="21.75" customHeight="1" thickBot="1" x14ac:dyDescent="0.35">
      <c r="A50" s="867" t="s">
        <v>773</v>
      </c>
      <c r="B50" s="868"/>
      <c r="C50" s="868"/>
      <c r="D50" s="868"/>
      <c r="E50" s="139"/>
      <c r="F50" s="694" t="s">
        <v>156</v>
      </c>
      <c r="G50" s="695"/>
      <c r="H50" s="695"/>
      <c r="I50" s="695"/>
      <c r="J50" s="695"/>
      <c r="K50" s="695"/>
      <c r="L50" s="695"/>
      <c r="M50" s="696"/>
      <c r="N50" s="697"/>
    </row>
    <row r="51" spans="1:14" ht="21.75" customHeight="1" thickBot="1" x14ac:dyDescent="0.3">
      <c r="A51" s="789"/>
      <c r="B51" s="790"/>
      <c r="C51" s="790"/>
      <c r="D51" s="790"/>
      <c r="E51" s="791"/>
      <c r="F51" s="25"/>
      <c r="G51" s="117"/>
      <c r="H51" s="117"/>
      <c r="I51" s="547" t="s">
        <v>762</v>
      </c>
      <c r="J51" s="547"/>
      <c r="K51" s="547"/>
      <c r="L51" s="547"/>
      <c r="M51" s="776"/>
      <c r="N51" s="777"/>
    </row>
    <row r="52" spans="1:14" ht="21.75" customHeight="1" x14ac:dyDescent="0.25">
      <c r="A52" s="792"/>
      <c r="B52" s="793"/>
      <c r="C52" s="793"/>
      <c r="D52" s="793"/>
      <c r="E52" s="794"/>
      <c r="F52" s="698" t="s">
        <v>50</v>
      </c>
      <c r="G52" s="699"/>
      <c r="H52" s="699" t="s">
        <v>35</v>
      </c>
      <c r="I52" s="699"/>
      <c r="J52" s="699" t="s">
        <v>160</v>
      </c>
      <c r="K52" s="700"/>
      <c r="L52" s="701" t="s">
        <v>29</v>
      </c>
      <c r="M52" s="702"/>
      <c r="N52" s="703"/>
    </row>
    <row r="53" spans="1:14" ht="21.75" customHeight="1" thickBot="1" x14ac:dyDescent="0.25">
      <c r="A53" s="792"/>
      <c r="B53" s="793"/>
      <c r="C53" s="793"/>
      <c r="D53" s="793"/>
      <c r="E53" s="794"/>
      <c r="F53" s="731" t="s">
        <v>159</v>
      </c>
      <c r="G53" s="732"/>
      <c r="H53" s="732" t="s">
        <v>137</v>
      </c>
      <c r="I53" s="732"/>
      <c r="J53" s="625" t="s">
        <v>138</v>
      </c>
      <c r="K53" s="627"/>
      <c r="L53" s="733" t="s">
        <v>142</v>
      </c>
      <c r="M53" s="733"/>
      <c r="N53" s="734"/>
    </row>
    <row r="54" spans="1:14" ht="21.75" customHeight="1" x14ac:dyDescent="0.25">
      <c r="A54" s="792"/>
      <c r="B54" s="793"/>
      <c r="C54" s="793"/>
      <c r="D54" s="793"/>
      <c r="E54" s="794"/>
      <c r="F54" s="778"/>
      <c r="G54" s="779"/>
      <c r="H54" s="779"/>
      <c r="I54" s="779"/>
      <c r="J54" s="780"/>
      <c r="K54" s="780"/>
      <c r="L54" s="774"/>
      <c r="M54" s="774"/>
      <c r="N54" s="775"/>
    </row>
    <row r="55" spans="1:14" ht="21.75" customHeight="1" x14ac:dyDescent="0.25">
      <c r="A55" s="792"/>
      <c r="B55" s="793"/>
      <c r="C55" s="793"/>
      <c r="D55" s="793"/>
      <c r="E55" s="794"/>
      <c r="F55" s="678"/>
      <c r="G55" s="679"/>
      <c r="H55" s="679"/>
      <c r="I55" s="679"/>
      <c r="J55" s="650"/>
      <c r="K55" s="650"/>
      <c r="L55" s="651"/>
      <c r="M55" s="651"/>
      <c r="N55" s="652"/>
    </row>
    <row r="56" spans="1:14" ht="21.75" customHeight="1" x14ac:dyDescent="0.25">
      <c r="A56" s="792"/>
      <c r="B56" s="793"/>
      <c r="C56" s="793"/>
      <c r="D56" s="793"/>
      <c r="E56" s="794"/>
      <c r="F56" s="678"/>
      <c r="G56" s="679"/>
      <c r="H56" s="679"/>
      <c r="I56" s="679"/>
      <c r="J56" s="650"/>
      <c r="K56" s="650"/>
      <c r="L56" s="651"/>
      <c r="M56" s="651"/>
      <c r="N56" s="652"/>
    </row>
    <row r="57" spans="1:14" ht="21.75" customHeight="1" x14ac:dyDescent="0.25">
      <c r="A57" s="792"/>
      <c r="B57" s="793"/>
      <c r="C57" s="793"/>
      <c r="D57" s="793"/>
      <c r="E57" s="794"/>
      <c r="F57" s="678"/>
      <c r="G57" s="679"/>
      <c r="H57" s="679"/>
      <c r="I57" s="679"/>
      <c r="J57" s="650"/>
      <c r="K57" s="650"/>
      <c r="L57" s="651"/>
      <c r="M57" s="651"/>
      <c r="N57" s="652"/>
    </row>
    <row r="58" spans="1:14" ht="21.75" customHeight="1" x14ac:dyDescent="0.25">
      <c r="A58" s="792"/>
      <c r="B58" s="793"/>
      <c r="C58" s="793"/>
      <c r="D58" s="793"/>
      <c r="E58" s="794"/>
      <c r="F58" s="678"/>
      <c r="G58" s="679"/>
      <c r="H58" s="679"/>
      <c r="I58" s="679"/>
      <c r="J58" s="650"/>
      <c r="K58" s="650"/>
      <c r="L58" s="651"/>
      <c r="M58" s="651"/>
      <c r="N58" s="652"/>
    </row>
    <row r="59" spans="1:14" ht="21.75" customHeight="1" x14ac:dyDescent="0.25">
      <c r="A59" s="792"/>
      <c r="B59" s="793"/>
      <c r="C59" s="793"/>
      <c r="D59" s="793"/>
      <c r="E59" s="794"/>
      <c r="F59" s="781"/>
      <c r="G59" s="782"/>
      <c r="H59" s="782"/>
      <c r="I59" s="782"/>
      <c r="J59" s="783"/>
      <c r="K59" s="783"/>
      <c r="L59" s="771"/>
      <c r="M59" s="771"/>
      <c r="N59" s="772"/>
    </row>
    <row r="60" spans="1:14" ht="21.75" customHeight="1" x14ac:dyDescent="0.25">
      <c r="A60" s="114" t="s">
        <v>723</v>
      </c>
      <c r="B60" s="115"/>
      <c r="C60" s="115" t="s">
        <v>724</v>
      </c>
      <c r="D60" s="115"/>
      <c r="E60" s="115"/>
      <c r="F60" s="678"/>
      <c r="G60" s="679"/>
      <c r="H60" s="679"/>
      <c r="I60" s="679"/>
      <c r="J60" s="650"/>
      <c r="K60" s="650"/>
      <c r="L60" s="651"/>
      <c r="M60" s="651"/>
      <c r="N60" s="652"/>
    </row>
    <row r="61" spans="1:14" ht="21.75" customHeight="1" thickBot="1" x14ac:dyDescent="0.3">
      <c r="A61" s="786"/>
      <c r="B61" s="787"/>
      <c r="C61" s="787"/>
      <c r="D61" s="787"/>
      <c r="E61" s="788"/>
      <c r="F61" s="678"/>
      <c r="G61" s="679"/>
      <c r="H61" s="679"/>
      <c r="I61" s="679"/>
      <c r="J61" s="650"/>
      <c r="K61" s="650"/>
      <c r="L61" s="651"/>
      <c r="M61" s="651"/>
      <c r="N61" s="652"/>
    </row>
  </sheetData>
  <mergeCells count="227">
    <mergeCell ref="F17:H17"/>
    <mergeCell ref="A28:D28"/>
    <mergeCell ref="A50:D50"/>
    <mergeCell ref="A39:D39"/>
    <mergeCell ref="F60:G60"/>
    <mergeCell ref="H60:I60"/>
    <mergeCell ref="J60:K60"/>
    <mergeCell ref="L60:N60"/>
    <mergeCell ref="F56:G56"/>
    <mergeCell ref="H56:I56"/>
    <mergeCell ref="J56:K56"/>
    <mergeCell ref="L56:N56"/>
    <mergeCell ref="F57:G57"/>
    <mergeCell ref="H57:I57"/>
    <mergeCell ref="J57:K57"/>
    <mergeCell ref="L57:N57"/>
    <mergeCell ref="L53:N53"/>
    <mergeCell ref="F54:G54"/>
    <mergeCell ref="H54:I54"/>
    <mergeCell ref="J54:K54"/>
    <mergeCell ref="L54:N54"/>
    <mergeCell ref="F55:G55"/>
    <mergeCell ref="H55:I55"/>
    <mergeCell ref="J55:K55"/>
    <mergeCell ref="A61:E61"/>
    <mergeCell ref="F61:G61"/>
    <mergeCell ref="H61:I61"/>
    <mergeCell ref="J61:K61"/>
    <mergeCell ref="L61:N61"/>
    <mergeCell ref="F58:G58"/>
    <mergeCell ref="H58:I58"/>
    <mergeCell ref="J58:K58"/>
    <mergeCell ref="L58:N58"/>
    <mergeCell ref="F59:G59"/>
    <mergeCell ref="H59:I59"/>
    <mergeCell ref="J59:K59"/>
    <mergeCell ref="L59:N59"/>
    <mergeCell ref="L55:N55"/>
    <mergeCell ref="A51:E59"/>
    <mergeCell ref="I51:L51"/>
    <mergeCell ref="M51:N51"/>
    <mergeCell ref="F52:G52"/>
    <mergeCell ref="H52:I52"/>
    <mergeCell ref="J52:K52"/>
    <mergeCell ref="L52:N52"/>
    <mergeCell ref="F53:G53"/>
    <mergeCell ref="H53:I53"/>
    <mergeCell ref="J53:K53"/>
    <mergeCell ref="A49:E49"/>
    <mergeCell ref="F49:G49"/>
    <mergeCell ref="H49:I49"/>
    <mergeCell ref="J49:K49"/>
    <mergeCell ref="L49:N49"/>
    <mergeCell ref="F50:N50"/>
    <mergeCell ref="F47:G47"/>
    <mergeCell ref="H47:I47"/>
    <mergeCell ref="J47:K47"/>
    <mergeCell ref="L47:N47"/>
    <mergeCell ref="F48:G48"/>
    <mergeCell ref="H48:I48"/>
    <mergeCell ref="J48:K48"/>
    <mergeCell ref="L48:N48"/>
    <mergeCell ref="A40:E48"/>
    <mergeCell ref="I40:L40"/>
    <mergeCell ref="M40:N40"/>
    <mergeCell ref="F41:G41"/>
    <mergeCell ref="H41:I41"/>
    <mergeCell ref="J41:K41"/>
    <mergeCell ref="L41:N41"/>
    <mergeCell ref="F45:G45"/>
    <mergeCell ref="H45:I45"/>
    <mergeCell ref="J45:K45"/>
    <mergeCell ref="L45:N45"/>
    <mergeCell ref="F46:G46"/>
    <mergeCell ref="H46:I46"/>
    <mergeCell ref="J46:K46"/>
    <mergeCell ref="L46:N46"/>
    <mergeCell ref="L42:N42"/>
    <mergeCell ref="F43:G43"/>
    <mergeCell ref="H43:I43"/>
    <mergeCell ref="J43:K43"/>
    <mergeCell ref="L43:N43"/>
    <mergeCell ref="F44:G44"/>
    <mergeCell ref="H44:I44"/>
    <mergeCell ref="J44:K44"/>
    <mergeCell ref="L44:N44"/>
    <mergeCell ref="F42:G42"/>
    <mergeCell ref="H42:I42"/>
    <mergeCell ref="J42:K42"/>
    <mergeCell ref="A38:E38"/>
    <mergeCell ref="F38:G38"/>
    <mergeCell ref="H38:I38"/>
    <mergeCell ref="J38:K38"/>
    <mergeCell ref="L38:N38"/>
    <mergeCell ref="F39:N39"/>
    <mergeCell ref="F36:G36"/>
    <mergeCell ref="H36:I36"/>
    <mergeCell ref="J36:K36"/>
    <mergeCell ref="L36:N36"/>
    <mergeCell ref="F37:G37"/>
    <mergeCell ref="H37:I37"/>
    <mergeCell ref="J37:K37"/>
    <mergeCell ref="L37:N37"/>
    <mergeCell ref="A29:E37"/>
    <mergeCell ref="I29:L29"/>
    <mergeCell ref="M29:N29"/>
    <mergeCell ref="F30:G30"/>
    <mergeCell ref="H30:I30"/>
    <mergeCell ref="J30:K30"/>
    <mergeCell ref="L30:N30"/>
    <mergeCell ref="F34:G34"/>
    <mergeCell ref="H34:I34"/>
    <mergeCell ref="J34:K34"/>
    <mergeCell ref="L34:N34"/>
    <mergeCell ref="F35:G35"/>
    <mergeCell ref="H35:I35"/>
    <mergeCell ref="J35:K35"/>
    <mergeCell ref="L35:N35"/>
    <mergeCell ref="L31:N31"/>
    <mergeCell ref="F32:G32"/>
    <mergeCell ref="H32:I32"/>
    <mergeCell ref="J32:K32"/>
    <mergeCell ref="L32:N32"/>
    <mergeCell ref="F33:G33"/>
    <mergeCell ref="H33:I33"/>
    <mergeCell ref="J33:K33"/>
    <mergeCell ref="L33:N33"/>
    <mergeCell ref="F31:G31"/>
    <mergeCell ref="H31:I31"/>
    <mergeCell ref="J31:K31"/>
    <mergeCell ref="A27:E27"/>
    <mergeCell ref="F27:G27"/>
    <mergeCell ref="H27:I27"/>
    <mergeCell ref="J27:K27"/>
    <mergeCell ref="L27:N27"/>
    <mergeCell ref="F28:N28"/>
    <mergeCell ref="F25:G25"/>
    <mergeCell ref="H25:I25"/>
    <mergeCell ref="J25:K25"/>
    <mergeCell ref="L25:N25"/>
    <mergeCell ref="F26:G26"/>
    <mergeCell ref="H26:I26"/>
    <mergeCell ref="J26:K26"/>
    <mergeCell ref="L26:N26"/>
    <mergeCell ref="L24:N24"/>
    <mergeCell ref="F21:G21"/>
    <mergeCell ref="H21:I21"/>
    <mergeCell ref="J21:K21"/>
    <mergeCell ref="L21:N21"/>
    <mergeCell ref="F22:G22"/>
    <mergeCell ref="H22:I22"/>
    <mergeCell ref="J22:K22"/>
    <mergeCell ref="L22:N22"/>
    <mergeCell ref="H19:I19"/>
    <mergeCell ref="J19:K19"/>
    <mergeCell ref="L19:N19"/>
    <mergeCell ref="F20:G20"/>
    <mergeCell ref="H20:I20"/>
    <mergeCell ref="J20:K20"/>
    <mergeCell ref="L20:N20"/>
    <mergeCell ref="A16:D16"/>
    <mergeCell ref="F16:N16"/>
    <mergeCell ref="A17:E26"/>
    <mergeCell ref="I17:L17"/>
    <mergeCell ref="M17:N17"/>
    <mergeCell ref="F18:G18"/>
    <mergeCell ref="H18:I18"/>
    <mergeCell ref="J18:K18"/>
    <mergeCell ref="L18:N18"/>
    <mergeCell ref="F19:G19"/>
    <mergeCell ref="F23:G23"/>
    <mergeCell ref="H23:I23"/>
    <mergeCell ref="J23:K23"/>
    <mergeCell ref="L23:N23"/>
    <mergeCell ref="F24:G24"/>
    <mergeCell ref="H24:I24"/>
    <mergeCell ref="J24:K24"/>
    <mergeCell ref="F14:G14"/>
    <mergeCell ref="H14:I14"/>
    <mergeCell ref="J14:K14"/>
    <mergeCell ref="L14:N14"/>
    <mergeCell ref="A15:E15"/>
    <mergeCell ref="F15:G15"/>
    <mergeCell ref="H15:I15"/>
    <mergeCell ref="J15:K15"/>
    <mergeCell ref="L15:N15"/>
    <mergeCell ref="A7:E14"/>
    <mergeCell ref="I7:L7"/>
    <mergeCell ref="M7:N7"/>
    <mergeCell ref="F8:G8"/>
    <mergeCell ref="H8:I8"/>
    <mergeCell ref="J8:K8"/>
    <mergeCell ref="L8:N8"/>
    <mergeCell ref="F7:H7"/>
    <mergeCell ref="F12:G12"/>
    <mergeCell ref="H12:I12"/>
    <mergeCell ref="J12:K12"/>
    <mergeCell ref="L12:N12"/>
    <mergeCell ref="F13:G13"/>
    <mergeCell ref="H13:I13"/>
    <mergeCell ref="J13:K13"/>
    <mergeCell ref="L13:N13"/>
    <mergeCell ref="L9:N9"/>
    <mergeCell ref="F10:G10"/>
    <mergeCell ref="H10:I10"/>
    <mergeCell ref="J10:K10"/>
    <mergeCell ref="L10:N10"/>
    <mergeCell ref="F11:G11"/>
    <mergeCell ref="H11:I11"/>
    <mergeCell ref="J11:K11"/>
    <mergeCell ref="L11:N11"/>
    <mergeCell ref="F9:G9"/>
    <mergeCell ref="H9:I9"/>
    <mergeCell ref="J9:K9"/>
    <mergeCell ref="A4:B4"/>
    <mergeCell ref="C4:F5"/>
    <mergeCell ref="G4:H5"/>
    <mergeCell ref="I4:N5"/>
    <mergeCell ref="A5:B5"/>
    <mergeCell ref="A6:D6"/>
    <mergeCell ref="F6:N6"/>
    <mergeCell ref="A1:D3"/>
    <mergeCell ref="E1:L1"/>
    <mergeCell ref="M1:N1"/>
    <mergeCell ref="E2:L2"/>
    <mergeCell ref="M2:N3"/>
    <mergeCell ref="E3:L3"/>
  </mergeCells>
  <pageMargins left="0.7" right="0.7" top="0.75" bottom="0.75" header="0.3" footer="0.3"/>
  <pageSetup paperSize="9" scale="56" orientation="portrait" r:id="rId1"/>
  <headerFooter>
    <oddFooter>&amp;L&amp;F&amp;C&amp;A&amp;R&amp;D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2">
    <tabColor indexed="44"/>
  </sheetPr>
  <dimension ref="A1:Q54"/>
  <sheetViews>
    <sheetView view="pageBreakPreview" zoomScaleNormal="125" zoomScaleSheetLayoutView="100" workbookViewId="0">
      <selection activeCell="T37" sqref="T37"/>
    </sheetView>
  </sheetViews>
  <sheetFormatPr defaultColWidth="6.81640625" defaultRowHeight="15" x14ac:dyDescent="0.25"/>
  <cols>
    <col min="1" max="3" width="6.81640625" style="6" customWidth="1"/>
    <col min="4" max="4" width="6.81640625" style="7" customWidth="1"/>
    <col min="5" max="5" width="6.81640625" style="6" customWidth="1"/>
    <col min="6" max="6" width="6.81640625" style="7" customWidth="1"/>
    <col min="7" max="11" width="6.81640625" style="6" customWidth="1"/>
    <col min="12" max="12" width="6.81640625" style="7" customWidth="1"/>
    <col min="13" max="14" width="6.81640625" style="6" customWidth="1"/>
    <col min="15" max="15" width="6.81640625" style="7" customWidth="1"/>
    <col min="16" max="16384" width="6.81640625" style="1"/>
  </cols>
  <sheetData>
    <row r="1" spans="1:17" ht="20.100000000000001" customHeight="1" x14ac:dyDescent="0.3">
      <c r="A1" s="250"/>
      <c r="B1" s="496"/>
      <c r="C1" s="496"/>
      <c r="D1" s="496"/>
      <c r="E1" s="499" t="s">
        <v>689</v>
      </c>
      <c r="F1" s="500"/>
      <c r="G1" s="500"/>
      <c r="H1" s="500"/>
      <c r="I1" s="500"/>
      <c r="J1" s="500"/>
      <c r="K1" s="500"/>
      <c r="L1" s="500"/>
      <c r="M1" s="501"/>
      <c r="N1" s="238" t="s">
        <v>147</v>
      </c>
      <c r="O1" s="239"/>
    </row>
    <row r="2" spans="1:17" ht="20.100000000000001" customHeight="1" x14ac:dyDescent="0.25">
      <c r="A2" s="497"/>
      <c r="B2" s="498"/>
      <c r="C2" s="498"/>
      <c r="D2" s="498"/>
      <c r="E2" s="902" t="s">
        <v>169</v>
      </c>
      <c r="F2" s="902"/>
      <c r="G2" s="902"/>
      <c r="H2" s="902"/>
      <c r="I2" s="902"/>
      <c r="J2" s="902"/>
      <c r="K2" s="902"/>
      <c r="L2" s="902"/>
      <c r="M2" s="903"/>
      <c r="N2" s="522">
        <f>'FORMULARZ ZAMÓWIENIA - OKŁADKA'!N2</f>
        <v>45030</v>
      </c>
      <c r="O2" s="523"/>
    </row>
    <row r="3" spans="1:17" ht="20.100000000000001" customHeight="1" thickBot="1" x14ac:dyDescent="0.3">
      <c r="A3" s="497"/>
      <c r="B3" s="498"/>
      <c r="C3" s="498"/>
      <c r="D3" s="498"/>
      <c r="E3" s="44"/>
      <c r="F3" s="44"/>
      <c r="G3" s="44"/>
      <c r="H3" s="44"/>
      <c r="I3" s="45"/>
      <c r="J3" s="45"/>
      <c r="K3" s="45"/>
      <c r="L3" s="45"/>
      <c r="M3" s="46"/>
      <c r="N3" s="524"/>
      <c r="O3" s="525"/>
    </row>
    <row r="4" spans="1:17" ht="20.100000000000001" customHeight="1" x14ac:dyDescent="0.25">
      <c r="A4" s="528" t="s">
        <v>7</v>
      </c>
      <c r="B4" s="907"/>
      <c r="C4" s="684"/>
      <c r="D4" s="685"/>
      <c r="E4" s="685"/>
      <c r="F4" s="908"/>
      <c r="G4" s="543" t="s">
        <v>48</v>
      </c>
      <c r="H4" s="544"/>
      <c r="I4" s="684"/>
      <c r="J4" s="685"/>
      <c r="K4" s="685"/>
      <c r="L4" s="685"/>
      <c r="M4" s="685"/>
      <c r="N4" s="685"/>
      <c r="O4" s="908"/>
    </row>
    <row r="5" spans="1:17" ht="20.100000000000001" customHeight="1" thickBot="1" x14ac:dyDescent="0.3">
      <c r="A5" s="541" t="s">
        <v>39</v>
      </c>
      <c r="B5" s="912"/>
      <c r="C5" s="909"/>
      <c r="D5" s="910"/>
      <c r="E5" s="910"/>
      <c r="F5" s="911"/>
      <c r="G5" s="545"/>
      <c r="H5" s="546"/>
      <c r="I5" s="909"/>
      <c r="J5" s="910"/>
      <c r="K5" s="910"/>
      <c r="L5" s="910"/>
      <c r="M5" s="910"/>
      <c r="N5" s="910"/>
      <c r="O5" s="911"/>
    </row>
    <row r="6" spans="1:17" ht="20.100000000000001" customHeight="1" x14ac:dyDescent="0.25">
      <c r="A6" s="913" t="s">
        <v>57</v>
      </c>
      <c r="B6" s="914"/>
      <c r="C6" s="914"/>
      <c r="D6" s="914"/>
      <c r="E6" s="914"/>
      <c r="F6" s="914"/>
      <c r="G6" s="914"/>
      <c r="H6" s="914"/>
      <c r="I6" s="914"/>
      <c r="J6" s="914"/>
      <c r="K6" s="914"/>
      <c r="L6" s="914"/>
      <c r="M6" s="914"/>
      <c r="N6" s="914"/>
      <c r="O6" s="915"/>
    </row>
    <row r="7" spans="1:17" ht="20.100000000000001" customHeight="1" x14ac:dyDescent="0.25">
      <c r="A7" s="904" t="s">
        <v>58</v>
      </c>
      <c r="B7" s="905"/>
      <c r="C7" s="905"/>
      <c r="D7" s="905"/>
      <c r="E7" s="905"/>
      <c r="F7" s="905"/>
      <c r="G7" s="905"/>
      <c r="H7" s="905"/>
      <c r="I7" s="905"/>
      <c r="J7" s="905"/>
      <c r="K7" s="905"/>
      <c r="L7" s="905"/>
      <c r="M7" s="905"/>
      <c r="N7" s="905"/>
      <c r="O7" s="906"/>
    </row>
    <row r="8" spans="1:17" ht="20.100000000000001" customHeight="1" x14ac:dyDescent="0.25">
      <c r="A8" s="889" t="s">
        <v>59</v>
      </c>
      <c r="B8" s="890"/>
      <c r="C8" s="890"/>
      <c r="D8" s="890"/>
      <c r="E8" s="890"/>
      <c r="F8" s="890"/>
      <c r="G8" s="890"/>
      <c r="H8" s="890"/>
      <c r="I8" s="890"/>
      <c r="J8" s="890"/>
      <c r="K8" s="890"/>
      <c r="L8" s="890"/>
      <c r="M8" s="890"/>
      <c r="N8" s="890"/>
      <c r="O8" s="891"/>
      <c r="Q8" s="8"/>
    </row>
    <row r="9" spans="1:17" ht="20.100000000000001" customHeight="1" x14ac:dyDescent="0.25">
      <c r="A9" s="889" t="s">
        <v>60</v>
      </c>
      <c r="B9" s="890"/>
      <c r="C9" s="890"/>
      <c r="D9" s="890"/>
      <c r="E9" s="890"/>
      <c r="F9" s="890"/>
      <c r="G9" s="890"/>
      <c r="H9" s="890"/>
      <c r="I9" s="890"/>
      <c r="J9" s="890"/>
      <c r="K9" s="890"/>
      <c r="L9" s="890"/>
      <c r="M9" s="890"/>
      <c r="N9" s="890"/>
      <c r="O9" s="891"/>
    </row>
    <row r="10" spans="1:17" ht="20.100000000000001" customHeight="1" x14ac:dyDescent="0.25">
      <c r="A10" s="889" t="s">
        <v>61</v>
      </c>
      <c r="B10" s="890"/>
      <c r="C10" s="890"/>
      <c r="D10" s="890"/>
      <c r="E10" s="890"/>
      <c r="F10" s="890"/>
      <c r="G10" s="890"/>
      <c r="H10" s="890"/>
      <c r="I10" s="890"/>
      <c r="J10" s="890"/>
      <c r="K10" s="890"/>
      <c r="L10" s="890"/>
      <c r="M10" s="890"/>
      <c r="N10" s="890"/>
      <c r="O10" s="891"/>
    </row>
    <row r="11" spans="1:17" ht="20.100000000000001" customHeight="1" x14ac:dyDescent="0.25">
      <c r="A11" s="889" t="s">
        <v>68</v>
      </c>
      <c r="B11" s="890"/>
      <c r="C11" s="890"/>
      <c r="D11" s="890"/>
      <c r="E11" s="890"/>
      <c r="F11" s="890"/>
      <c r="G11" s="890"/>
      <c r="H11" s="890"/>
      <c r="I11" s="890"/>
      <c r="J11" s="890"/>
      <c r="K11" s="890"/>
      <c r="L11" s="890"/>
      <c r="M11" s="890"/>
      <c r="N11" s="890"/>
      <c r="O11" s="891"/>
    </row>
    <row r="12" spans="1:17" ht="20.100000000000001" customHeight="1" x14ac:dyDescent="0.25">
      <c r="A12" s="889" t="s">
        <v>62</v>
      </c>
      <c r="B12" s="890"/>
      <c r="C12" s="890"/>
      <c r="D12" s="890"/>
      <c r="E12" s="890"/>
      <c r="F12" s="890"/>
      <c r="G12" s="890"/>
      <c r="H12" s="890"/>
      <c r="I12" s="890"/>
      <c r="J12" s="890"/>
      <c r="K12" s="890"/>
      <c r="L12" s="890"/>
      <c r="M12" s="890"/>
      <c r="N12" s="890"/>
      <c r="O12" s="891"/>
    </row>
    <row r="13" spans="1:17" ht="20.100000000000001" customHeight="1" x14ac:dyDescent="0.25">
      <c r="A13" s="892" t="s">
        <v>67</v>
      </c>
      <c r="B13" s="893"/>
      <c r="C13" s="893"/>
      <c r="D13" s="893"/>
      <c r="E13" s="893"/>
      <c r="F13" s="893"/>
      <c r="G13" s="893"/>
      <c r="H13" s="893"/>
      <c r="I13" s="893"/>
      <c r="J13" s="893"/>
      <c r="K13" s="893"/>
      <c r="L13" s="893"/>
      <c r="M13" s="893"/>
      <c r="N13" s="893"/>
      <c r="O13" s="894"/>
    </row>
    <row r="14" spans="1:17" ht="20.100000000000001" customHeight="1" x14ac:dyDescent="0.25">
      <c r="A14" s="895"/>
      <c r="B14" s="896"/>
      <c r="C14" s="896"/>
      <c r="D14" s="896"/>
      <c r="E14" s="896"/>
      <c r="F14" s="896"/>
      <c r="G14" s="896"/>
      <c r="H14" s="896"/>
      <c r="I14" s="896"/>
      <c r="J14" s="896"/>
      <c r="K14" s="896"/>
      <c r="L14" s="896"/>
      <c r="M14" s="896"/>
      <c r="N14" s="896"/>
      <c r="O14" s="897"/>
    </row>
    <row r="15" spans="1:17" ht="19.5" customHeight="1" x14ac:dyDescent="0.25">
      <c r="A15" s="898"/>
      <c r="B15" s="899"/>
      <c r="C15" s="899"/>
      <c r="D15" s="899"/>
      <c r="E15" s="899"/>
      <c r="F15" s="899"/>
      <c r="G15" s="899"/>
      <c r="H15" s="899"/>
      <c r="I15" s="899"/>
      <c r="J15" s="899"/>
      <c r="K15" s="899"/>
      <c r="L15" s="899"/>
      <c r="M15" s="899"/>
      <c r="N15" s="899"/>
      <c r="O15" s="900"/>
    </row>
    <row r="16" spans="1:17" ht="19.5" customHeight="1" x14ac:dyDescent="0.25">
      <c r="A16" s="901"/>
      <c r="B16" s="899"/>
      <c r="C16" s="899"/>
      <c r="D16" s="899"/>
      <c r="E16" s="899"/>
      <c r="F16" s="899"/>
      <c r="G16" s="899"/>
      <c r="H16" s="899"/>
      <c r="I16" s="899"/>
      <c r="J16" s="899"/>
      <c r="K16" s="899"/>
      <c r="L16" s="899"/>
      <c r="M16" s="899"/>
      <c r="N16" s="899"/>
      <c r="O16" s="900"/>
    </row>
    <row r="17" spans="1:15" ht="19.5" customHeight="1" x14ac:dyDescent="0.25">
      <c r="A17" s="901"/>
      <c r="B17" s="899"/>
      <c r="C17" s="899"/>
      <c r="D17" s="899"/>
      <c r="E17" s="899"/>
      <c r="F17" s="899"/>
      <c r="G17" s="899"/>
      <c r="H17" s="899"/>
      <c r="I17" s="899"/>
      <c r="J17" s="899"/>
      <c r="K17" s="899"/>
      <c r="L17" s="899"/>
      <c r="M17" s="899"/>
      <c r="N17" s="899"/>
      <c r="O17" s="900"/>
    </row>
    <row r="18" spans="1:15" ht="19.5" customHeight="1" x14ac:dyDescent="0.25">
      <c r="A18" s="901"/>
      <c r="B18" s="899"/>
      <c r="C18" s="899"/>
      <c r="D18" s="899"/>
      <c r="E18" s="899"/>
      <c r="F18" s="899"/>
      <c r="G18" s="899"/>
      <c r="H18" s="899"/>
      <c r="I18" s="899"/>
      <c r="J18" s="899"/>
      <c r="K18" s="899"/>
      <c r="L18" s="899"/>
      <c r="M18" s="899"/>
      <c r="N18" s="899"/>
      <c r="O18" s="900"/>
    </row>
    <row r="19" spans="1:15" ht="19.5" customHeight="1" x14ac:dyDescent="0.25">
      <c r="A19" s="901"/>
      <c r="B19" s="899"/>
      <c r="C19" s="899"/>
      <c r="D19" s="899"/>
      <c r="E19" s="899"/>
      <c r="F19" s="899"/>
      <c r="G19" s="899"/>
      <c r="H19" s="899"/>
      <c r="I19" s="899"/>
      <c r="J19" s="899"/>
      <c r="K19" s="899"/>
      <c r="L19" s="899"/>
      <c r="M19" s="899"/>
      <c r="N19" s="899"/>
      <c r="O19" s="900"/>
    </row>
    <row r="20" spans="1:15" ht="19.5" customHeight="1" x14ac:dyDescent="0.25">
      <c r="A20" s="901"/>
      <c r="B20" s="899"/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900"/>
    </row>
    <row r="21" spans="1:15" ht="19.5" customHeight="1" x14ac:dyDescent="0.25">
      <c r="A21" s="901"/>
      <c r="B21" s="899"/>
      <c r="C21" s="899"/>
      <c r="D21" s="899"/>
      <c r="E21" s="899"/>
      <c r="F21" s="899"/>
      <c r="G21" s="899"/>
      <c r="H21" s="899"/>
      <c r="I21" s="899"/>
      <c r="J21" s="899"/>
      <c r="K21" s="899"/>
      <c r="L21" s="899"/>
      <c r="M21" s="899"/>
      <c r="N21" s="899"/>
      <c r="O21" s="900"/>
    </row>
    <row r="22" spans="1:15" ht="19.5" customHeight="1" x14ac:dyDescent="0.25">
      <c r="A22" s="901"/>
      <c r="B22" s="899"/>
      <c r="C22" s="899"/>
      <c r="D22" s="899"/>
      <c r="E22" s="899"/>
      <c r="F22" s="899"/>
      <c r="G22" s="899"/>
      <c r="H22" s="899"/>
      <c r="I22" s="899"/>
      <c r="J22" s="899"/>
      <c r="K22" s="899"/>
      <c r="L22" s="899"/>
      <c r="M22" s="899"/>
      <c r="N22" s="899"/>
      <c r="O22" s="900"/>
    </row>
    <row r="23" spans="1:15" ht="19.5" customHeight="1" x14ac:dyDescent="0.25">
      <c r="A23" s="901"/>
      <c r="B23" s="899"/>
      <c r="C23" s="899"/>
      <c r="D23" s="899"/>
      <c r="E23" s="899"/>
      <c r="F23" s="899"/>
      <c r="G23" s="899"/>
      <c r="H23" s="899"/>
      <c r="I23" s="899"/>
      <c r="J23" s="899"/>
      <c r="K23" s="899"/>
      <c r="L23" s="899"/>
      <c r="M23" s="899"/>
      <c r="N23" s="899"/>
      <c r="O23" s="900"/>
    </row>
    <row r="24" spans="1:15" ht="19.5" customHeight="1" x14ac:dyDescent="0.25">
      <c r="A24" s="901"/>
      <c r="B24" s="899"/>
      <c r="C24" s="899"/>
      <c r="D24" s="899"/>
      <c r="E24" s="899"/>
      <c r="F24" s="899"/>
      <c r="G24" s="899"/>
      <c r="H24" s="899"/>
      <c r="I24" s="899"/>
      <c r="J24" s="899"/>
      <c r="K24" s="899"/>
      <c r="L24" s="899"/>
      <c r="M24" s="899"/>
      <c r="N24" s="899"/>
      <c r="O24" s="900"/>
    </row>
    <row r="25" spans="1:15" ht="19.5" customHeight="1" x14ac:dyDescent="0.25">
      <c r="A25" s="901"/>
      <c r="B25" s="899"/>
      <c r="C25" s="899"/>
      <c r="D25" s="899"/>
      <c r="E25" s="899"/>
      <c r="F25" s="899"/>
      <c r="G25" s="899"/>
      <c r="H25" s="899"/>
      <c r="I25" s="899"/>
      <c r="J25" s="899"/>
      <c r="K25" s="899"/>
      <c r="L25" s="899"/>
      <c r="M25" s="899"/>
      <c r="N25" s="899"/>
      <c r="O25" s="900"/>
    </row>
    <row r="26" spans="1:15" ht="19.5" customHeight="1" x14ac:dyDescent="0.25">
      <c r="A26" s="901"/>
      <c r="B26" s="899"/>
      <c r="C26" s="899"/>
      <c r="D26" s="899"/>
      <c r="E26" s="899"/>
      <c r="F26" s="899"/>
      <c r="G26" s="899"/>
      <c r="H26" s="899"/>
      <c r="I26" s="899"/>
      <c r="J26" s="899"/>
      <c r="K26" s="899"/>
      <c r="L26" s="899"/>
      <c r="M26" s="899"/>
      <c r="N26" s="899"/>
      <c r="O26" s="900"/>
    </row>
    <row r="27" spans="1:15" ht="19.5" customHeight="1" x14ac:dyDescent="0.25">
      <c r="A27" s="901"/>
      <c r="B27" s="899"/>
      <c r="C27" s="899"/>
      <c r="D27" s="899"/>
      <c r="E27" s="899"/>
      <c r="F27" s="899"/>
      <c r="G27" s="899"/>
      <c r="H27" s="899"/>
      <c r="I27" s="899"/>
      <c r="J27" s="899"/>
      <c r="K27" s="899"/>
      <c r="L27" s="899"/>
      <c r="M27" s="899"/>
      <c r="N27" s="899"/>
      <c r="O27" s="900"/>
    </row>
    <row r="28" spans="1:15" ht="19.5" customHeight="1" x14ac:dyDescent="0.25">
      <c r="A28" s="901"/>
      <c r="B28" s="899"/>
      <c r="C28" s="899"/>
      <c r="D28" s="899"/>
      <c r="E28" s="899"/>
      <c r="F28" s="899"/>
      <c r="G28" s="899"/>
      <c r="H28" s="899"/>
      <c r="I28" s="899"/>
      <c r="J28" s="899"/>
      <c r="K28" s="899"/>
      <c r="L28" s="899"/>
      <c r="M28" s="899"/>
      <c r="N28" s="899"/>
      <c r="O28" s="900"/>
    </row>
    <row r="29" spans="1:15" ht="19.5" customHeight="1" x14ac:dyDescent="0.25">
      <c r="A29" s="901"/>
      <c r="B29" s="899"/>
      <c r="C29" s="899"/>
      <c r="D29" s="899"/>
      <c r="E29" s="899"/>
      <c r="F29" s="899"/>
      <c r="G29" s="899"/>
      <c r="H29" s="899"/>
      <c r="I29" s="899"/>
      <c r="J29" s="899"/>
      <c r="K29" s="899"/>
      <c r="L29" s="899"/>
      <c r="M29" s="899"/>
      <c r="N29" s="899"/>
      <c r="O29" s="900"/>
    </row>
    <row r="30" spans="1:15" ht="19.5" customHeight="1" x14ac:dyDescent="0.25">
      <c r="A30" s="901"/>
      <c r="B30" s="899"/>
      <c r="C30" s="899"/>
      <c r="D30" s="899"/>
      <c r="E30" s="899"/>
      <c r="F30" s="899"/>
      <c r="G30" s="899"/>
      <c r="H30" s="899"/>
      <c r="I30" s="899"/>
      <c r="J30" s="899"/>
      <c r="K30" s="899"/>
      <c r="L30" s="899"/>
      <c r="M30" s="899"/>
      <c r="N30" s="899"/>
      <c r="O30" s="900"/>
    </row>
    <row r="31" spans="1:15" ht="19.5" customHeight="1" x14ac:dyDescent="0.25">
      <c r="A31" s="901"/>
      <c r="B31" s="899"/>
      <c r="C31" s="899"/>
      <c r="D31" s="899"/>
      <c r="E31" s="899"/>
      <c r="F31" s="899"/>
      <c r="G31" s="899"/>
      <c r="H31" s="899"/>
      <c r="I31" s="899"/>
      <c r="J31" s="899"/>
      <c r="K31" s="899"/>
      <c r="L31" s="899"/>
      <c r="M31" s="899"/>
      <c r="N31" s="899"/>
      <c r="O31" s="900"/>
    </row>
    <row r="32" spans="1:15" ht="19.5" customHeight="1" x14ac:dyDescent="0.25">
      <c r="A32" s="901"/>
      <c r="B32" s="899"/>
      <c r="C32" s="899"/>
      <c r="D32" s="899"/>
      <c r="E32" s="899"/>
      <c r="F32" s="899"/>
      <c r="G32" s="899"/>
      <c r="H32" s="899"/>
      <c r="I32" s="899"/>
      <c r="J32" s="899"/>
      <c r="K32" s="899"/>
      <c r="L32" s="899"/>
      <c r="M32" s="899"/>
      <c r="N32" s="899"/>
      <c r="O32" s="900"/>
    </row>
    <row r="33" spans="1:17" ht="19.5" customHeight="1" x14ac:dyDescent="0.25">
      <c r="A33" s="901"/>
      <c r="B33" s="899"/>
      <c r="C33" s="899"/>
      <c r="D33" s="899"/>
      <c r="E33" s="899"/>
      <c r="F33" s="899"/>
      <c r="G33" s="899"/>
      <c r="H33" s="899"/>
      <c r="I33" s="899"/>
      <c r="J33" s="899"/>
      <c r="K33" s="899"/>
      <c r="L33" s="899"/>
      <c r="M33" s="899"/>
      <c r="N33" s="899"/>
      <c r="O33" s="900"/>
    </row>
    <row r="34" spans="1:17" ht="19.5" customHeight="1" x14ac:dyDescent="0.25">
      <c r="A34" s="901"/>
      <c r="B34" s="899"/>
      <c r="C34" s="899"/>
      <c r="D34" s="899"/>
      <c r="E34" s="899"/>
      <c r="F34" s="899"/>
      <c r="G34" s="899"/>
      <c r="H34" s="899"/>
      <c r="I34" s="899"/>
      <c r="J34" s="899"/>
      <c r="K34" s="899"/>
      <c r="L34" s="899"/>
      <c r="M34" s="899"/>
      <c r="N34" s="899"/>
      <c r="O34" s="900"/>
    </row>
    <row r="35" spans="1:17" ht="19.5" customHeight="1" x14ac:dyDescent="0.25">
      <c r="A35" s="901"/>
      <c r="B35" s="899"/>
      <c r="C35" s="899"/>
      <c r="D35" s="899"/>
      <c r="E35" s="899"/>
      <c r="F35" s="899"/>
      <c r="G35" s="899"/>
      <c r="H35" s="899"/>
      <c r="I35" s="899"/>
      <c r="J35" s="899"/>
      <c r="K35" s="899"/>
      <c r="L35" s="899"/>
      <c r="M35" s="899"/>
      <c r="N35" s="899"/>
      <c r="O35" s="900"/>
    </row>
    <row r="36" spans="1:17" ht="19.5" customHeight="1" x14ac:dyDescent="0.25">
      <c r="A36" s="901"/>
      <c r="B36" s="899"/>
      <c r="C36" s="899"/>
      <c r="D36" s="899"/>
      <c r="E36" s="899"/>
      <c r="F36" s="899"/>
      <c r="G36" s="899"/>
      <c r="H36" s="899"/>
      <c r="I36" s="899"/>
      <c r="J36" s="899"/>
      <c r="K36" s="899"/>
      <c r="L36" s="899"/>
      <c r="M36" s="899"/>
      <c r="N36" s="899"/>
      <c r="O36" s="900"/>
    </row>
    <row r="37" spans="1:17" ht="19.5" customHeight="1" x14ac:dyDescent="0.25">
      <c r="A37" s="901"/>
      <c r="B37" s="899"/>
      <c r="C37" s="899"/>
      <c r="D37" s="899"/>
      <c r="E37" s="899"/>
      <c r="F37" s="899"/>
      <c r="G37" s="899"/>
      <c r="H37" s="899"/>
      <c r="I37" s="899"/>
      <c r="J37" s="899"/>
      <c r="K37" s="899"/>
      <c r="L37" s="899"/>
      <c r="M37" s="899"/>
      <c r="N37" s="899"/>
      <c r="O37" s="900"/>
    </row>
    <row r="38" spans="1:17" ht="19.5" customHeight="1" x14ac:dyDescent="0.25">
      <c r="A38" s="901"/>
      <c r="B38" s="899"/>
      <c r="C38" s="899"/>
      <c r="D38" s="899"/>
      <c r="E38" s="899"/>
      <c r="F38" s="899"/>
      <c r="G38" s="899"/>
      <c r="H38" s="899"/>
      <c r="I38" s="899"/>
      <c r="J38" s="899"/>
      <c r="K38" s="899"/>
      <c r="L38" s="899"/>
      <c r="M38" s="899"/>
      <c r="N38" s="899"/>
      <c r="O38" s="900"/>
    </row>
    <row r="39" spans="1:17" ht="19.5" customHeight="1" thickBot="1" x14ac:dyDescent="0.3">
      <c r="A39" s="901"/>
      <c r="B39" s="899"/>
      <c r="C39" s="899"/>
      <c r="D39" s="899"/>
      <c r="E39" s="899"/>
      <c r="F39" s="899"/>
      <c r="G39" s="899"/>
      <c r="H39" s="899"/>
      <c r="I39" s="899"/>
      <c r="J39" s="899"/>
      <c r="K39" s="899"/>
      <c r="L39" s="899"/>
      <c r="M39" s="899"/>
      <c r="N39" s="899"/>
      <c r="O39" s="900"/>
    </row>
    <row r="40" spans="1:17" ht="19.5" customHeight="1" x14ac:dyDescent="0.3">
      <c r="A40" s="694" t="s">
        <v>156</v>
      </c>
      <c r="B40" s="695"/>
      <c r="C40" s="695"/>
      <c r="D40" s="695"/>
      <c r="E40" s="695"/>
      <c r="F40" s="695"/>
      <c r="G40" s="695"/>
      <c r="H40" s="696"/>
      <c r="I40" s="697"/>
      <c r="J40" s="698" t="s">
        <v>50</v>
      </c>
      <c r="K40" s="699"/>
      <c r="L40" s="699" t="s">
        <v>35</v>
      </c>
      <c r="M40" s="699"/>
      <c r="N40" s="699" t="s">
        <v>160</v>
      </c>
      <c r="O40" s="700"/>
    </row>
    <row r="41" spans="1:17" ht="19.5" customHeight="1" thickBot="1" x14ac:dyDescent="0.3">
      <c r="A41" s="475"/>
      <c r="B41" s="476"/>
      <c r="C41" s="476"/>
      <c r="D41" s="547" t="s">
        <v>122</v>
      </c>
      <c r="E41" s="547"/>
      <c r="F41" s="547"/>
      <c r="G41" s="547"/>
      <c r="H41" s="682"/>
      <c r="I41" s="549"/>
      <c r="J41" s="731" t="s">
        <v>159</v>
      </c>
      <c r="K41" s="732"/>
      <c r="L41" s="732" t="s">
        <v>137</v>
      </c>
      <c r="M41" s="732"/>
      <c r="N41" s="625" t="s">
        <v>138</v>
      </c>
      <c r="O41" s="627"/>
    </row>
    <row r="42" spans="1:17" ht="19.5" customHeight="1" x14ac:dyDescent="0.25">
      <c r="A42" s="488"/>
      <c r="B42" s="489"/>
      <c r="C42" s="489"/>
      <c r="D42" s="548"/>
      <c r="E42" s="548"/>
      <c r="F42" s="548"/>
      <c r="G42" s="548"/>
      <c r="H42" s="683"/>
      <c r="I42" s="550"/>
      <c r="J42" s="739"/>
      <c r="K42" s="735"/>
      <c r="L42" s="735"/>
      <c r="M42" s="735"/>
      <c r="N42" s="736"/>
      <c r="O42" s="736"/>
      <c r="Q42" s="1">
        <f t="shared" ref="Q42:Q52" si="0">G42*I42/1000</f>
        <v>0</v>
      </c>
    </row>
    <row r="43" spans="1:17" ht="19.5" customHeight="1" x14ac:dyDescent="0.25">
      <c r="A43" s="475"/>
      <c r="B43" s="476"/>
      <c r="C43" s="476"/>
      <c r="D43" s="547" t="s">
        <v>122</v>
      </c>
      <c r="E43" s="547"/>
      <c r="F43" s="547"/>
      <c r="G43" s="547"/>
      <c r="H43" s="682"/>
      <c r="I43" s="549"/>
      <c r="J43" s="678"/>
      <c r="K43" s="679"/>
      <c r="L43" s="679"/>
      <c r="M43" s="679"/>
      <c r="N43" s="650"/>
      <c r="O43" s="650"/>
      <c r="Q43" s="1">
        <f t="shared" si="0"/>
        <v>0</v>
      </c>
    </row>
    <row r="44" spans="1:17" ht="19.5" customHeight="1" x14ac:dyDescent="0.25">
      <c r="A44" s="488"/>
      <c r="B44" s="489"/>
      <c r="C44" s="489"/>
      <c r="D44" s="548"/>
      <c r="E44" s="548"/>
      <c r="F44" s="548"/>
      <c r="G44" s="548"/>
      <c r="H44" s="683"/>
      <c r="I44" s="550"/>
      <c r="J44" s="678"/>
      <c r="K44" s="679"/>
      <c r="L44" s="679"/>
      <c r="M44" s="679"/>
      <c r="N44" s="650"/>
      <c r="O44" s="650"/>
      <c r="Q44" s="1">
        <f t="shared" si="0"/>
        <v>0</v>
      </c>
    </row>
    <row r="45" spans="1:17" ht="19.5" customHeight="1" x14ac:dyDescent="0.25">
      <c r="A45" s="475"/>
      <c r="B45" s="476"/>
      <c r="C45" s="476"/>
      <c r="D45" s="547" t="s">
        <v>753</v>
      </c>
      <c r="E45" s="547"/>
      <c r="F45" s="547"/>
      <c r="G45" s="547"/>
      <c r="H45" s="682"/>
      <c r="I45" s="549"/>
      <c r="J45" s="678"/>
      <c r="K45" s="679"/>
      <c r="L45" s="679"/>
      <c r="M45" s="679"/>
      <c r="N45" s="650"/>
      <c r="O45" s="650"/>
      <c r="Q45" s="1">
        <f t="shared" ref="Q45:Q46" si="1">G45*I45/1000</f>
        <v>0</v>
      </c>
    </row>
    <row r="46" spans="1:17" ht="19.5" customHeight="1" x14ac:dyDescent="0.25">
      <c r="A46" s="488"/>
      <c r="B46" s="489"/>
      <c r="C46" s="489"/>
      <c r="D46" s="548"/>
      <c r="E46" s="548"/>
      <c r="F46" s="548"/>
      <c r="G46" s="548"/>
      <c r="H46" s="683"/>
      <c r="I46" s="550"/>
      <c r="J46" s="678"/>
      <c r="K46" s="679"/>
      <c r="L46" s="679"/>
      <c r="M46" s="679"/>
      <c r="N46" s="650"/>
      <c r="O46" s="650"/>
      <c r="Q46" s="1">
        <f t="shared" si="1"/>
        <v>0</v>
      </c>
    </row>
    <row r="47" spans="1:17" ht="19.5" customHeight="1" x14ac:dyDescent="0.25">
      <c r="A47" s="30"/>
      <c r="B47" s="26"/>
      <c r="C47" s="26"/>
      <c r="D47" s="26"/>
      <c r="E47" s="26"/>
      <c r="F47" s="682"/>
      <c r="G47" s="682"/>
      <c r="H47" s="682"/>
      <c r="I47" s="549"/>
      <c r="J47" s="877"/>
      <c r="K47" s="877"/>
      <c r="L47" s="653"/>
      <c r="M47" s="654"/>
      <c r="N47" s="655"/>
      <c r="O47" s="878"/>
      <c r="Q47" s="1">
        <f t="shared" si="0"/>
        <v>0</v>
      </c>
    </row>
    <row r="48" spans="1:17" ht="19.5" customHeight="1" x14ac:dyDescent="0.25">
      <c r="A48" s="445" t="s">
        <v>152</v>
      </c>
      <c r="B48" s="446"/>
      <c r="C48" s="446"/>
      <c r="D48" s="446"/>
      <c r="E48" s="446"/>
      <c r="F48" s="446"/>
      <c r="G48" s="446"/>
      <c r="H48" s="446"/>
      <c r="I48" s="447"/>
      <c r="J48" s="877"/>
      <c r="K48" s="877"/>
      <c r="L48" s="653"/>
      <c r="M48" s="654"/>
      <c r="N48" s="655"/>
      <c r="O48" s="878"/>
      <c r="Q48" s="1">
        <f t="shared" si="0"/>
        <v>0</v>
      </c>
    </row>
    <row r="49" spans="1:17" ht="19.5" customHeight="1" x14ac:dyDescent="0.25">
      <c r="A49" s="362" t="s">
        <v>126</v>
      </c>
      <c r="B49" s="676"/>
      <c r="C49" s="676"/>
      <c r="D49" s="676"/>
      <c r="E49" s="676"/>
      <c r="F49" s="676"/>
      <c r="G49" s="676"/>
      <c r="H49" s="676"/>
      <c r="I49" s="677"/>
      <c r="J49" s="877"/>
      <c r="K49" s="877"/>
      <c r="L49" s="653"/>
      <c r="M49" s="654"/>
      <c r="N49" s="655"/>
      <c r="O49" s="878"/>
      <c r="Q49" s="1">
        <f t="shared" si="0"/>
        <v>0</v>
      </c>
    </row>
    <row r="50" spans="1:17" ht="19.5" customHeight="1" x14ac:dyDescent="0.25">
      <c r="A50" s="362"/>
      <c r="B50" s="676"/>
      <c r="C50" s="676"/>
      <c r="D50" s="676"/>
      <c r="E50" s="676"/>
      <c r="F50" s="676"/>
      <c r="G50" s="676"/>
      <c r="H50" s="676"/>
      <c r="I50" s="677"/>
      <c r="J50" s="877"/>
      <c r="K50" s="877"/>
      <c r="L50" s="653"/>
      <c r="M50" s="654"/>
      <c r="N50" s="655"/>
      <c r="O50" s="878"/>
      <c r="Q50" s="1">
        <f t="shared" si="0"/>
        <v>0</v>
      </c>
    </row>
    <row r="51" spans="1:17" ht="20.100000000000001" customHeight="1" x14ac:dyDescent="0.25">
      <c r="A51" s="885" t="s">
        <v>3</v>
      </c>
      <c r="B51" s="436"/>
      <c r="C51" s="436"/>
      <c r="D51" s="436"/>
      <c r="E51" s="436"/>
      <c r="F51" s="436"/>
      <c r="G51" s="436"/>
      <c r="H51" s="436"/>
      <c r="I51" s="437"/>
      <c r="J51" s="877"/>
      <c r="K51" s="877"/>
      <c r="L51" s="653"/>
      <c r="M51" s="654"/>
      <c r="N51" s="655"/>
      <c r="O51" s="878"/>
      <c r="Q51" s="1">
        <f t="shared" si="0"/>
        <v>0</v>
      </c>
    </row>
    <row r="52" spans="1:17" ht="20.100000000000001" customHeight="1" thickBot="1" x14ac:dyDescent="0.3">
      <c r="A52" s="886"/>
      <c r="B52" s="887"/>
      <c r="C52" s="887"/>
      <c r="D52" s="887"/>
      <c r="E52" s="887"/>
      <c r="F52" s="887"/>
      <c r="G52" s="887"/>
      <c r="H52" s="887"/>
      <c r="I52" s="888"/>
      <c r="J52" s="879"/>
      <c r="K52" s="880"/>
      <c r="L52" s="881"/>
      <c r="M52" s="882"/>
      <c r="N52" s="883"/>
      <c r="O52" s="884"/>
      <c r="Q52" s="1">
        <f t="shared" si="0"/>
        <v>0</v>
      </c>
    </row>
    <row r="53" spans="1:17" ht="20.100000000000001" customHeight="1" x14ac:dyDescent="0.3">
      <c r="A53" s="145" t="s">
        <v>29</v>
      </c>
      <c r="B53" s="869"/>
      <c r="C53" s="149"/>
      <c r="D53" s="872"/>
      <c r="E53" s="872"/>
      <c r="F53" s="872"/>
      <c r="G53" s="872"/>
      <c r="H53" s="872"/>
      <c r="I53" s="872"/>
      <c r="J53" s="872"/>
      <c r="K53" s="872"/>
      <c r="L53" s="872"/>
      <c r="M53" s="872"/>
      <c r="N53" s="872"/>
      <c r="O53" s="873"/>
      <c r="Q53" s="73">
        <f>SUM(Q42:Q52)</f>
        <v>0</v>
      </c>
    </row>
    <row r="54" spans="1:17" ht="20.100000000000001" customHeight="1" thickBot="1" x14ac:dyDescent="0.3">
      <c r="A54" s="870"/>
      <c r="B54" s="871"/>
      <c r="C54" s="874"/>
      <c r="D54" s="875"/>
      <c r="E54" s="875"/>
      <c r="F54" s="875"/>
      <c r="G54" s="875"/>
      <c r="H54" s="875"/>
      <c r="I54" s="875"/>
      <c r="J54" s="875"/>
      <c r="K54" s="875"/>
      <c r="L54" s="875"/>
      <c r="M54" s="875"/>
      <c r="N54" s="875"/>
      <c r="O54" s="876"/>
    </row>
  </sheetData>
  <mergeCells count="74">
    <mergeCell ref="N45:O45"/>
    <mergeCell ref="J46:K46"/>
    <mergeCell ref="L46:M46"/>
    <mergeCell ref="N46:O46"/>
    <mergeCell ref="A45:C46"/>
    <mergeCell ref="D45:G46"/>
    <mergeCell ref="H45:I46"/>
    <mergeCell ref="J45:K45"/>
    <mergeCell ref="L45:M45"/>
    <mergeCell ref="A7:O7"/>
    <mergeCell ref="A8:O8"/>
    <mergeCell ref="G4:H5"/>
    <mergeCell ref="A9:O9"/>
    <mergeCell ref="A4:B4"/>
    <mergeCell ref="C4:F5"/>
    <mergeCell ref="I4:O5"/>
    <mergeCell ref="A5:B5"/>
    <mergeCell ref="A6:O6"/>
    <mergeCell ref="A1:D3"/>
    <mergeCell ref="E1:M1"/>
    <mergeCell ref="N1:O1"/>
    <mergeCell ref="N2:O3"/>
    <mergeCell ref="E2:M2"/>
    <mergeCell ref="A10:O10"/>
    <mergeCell ref="A11:O11"/>
    <mergeCell ref="A12:O12"/>
    <mergeCell ref="A13:O14"/>
    <mergeCell ref="J42:K42"/>
    <mergeCell ref="L42:M42"/>
    <mergeCell ref="N42:O42"/>
    <mergeCell ref="A15:O39"/>
    <mergeCell ref="A40:I40"/>
    <mergeCell ref="J40:K40"/>
    <mergeCell ref="L40:M40"/>
    <mergeCell ref="N40:O40"/>
    <mergeCell ref="J41:K41"/>
    <mergeCell ref="L41:M41"/>
    <mergeCell ref="N41:O41"/>
    <mergeCell ref="A41:C42"/>
    <mergeCell ref="J43:K43"/>
    <mergeCell ref="L43:M43"/>
    <mergeCell ref="N43:O43"/>
    <mergeCell ref="J44:K44"/>
    <mergeCell ref="L44:M44"/>
    <mergeCell ref="N44:O44"/>
    <mergeCell ref="A49:I50"/>
    <mergeCell ref="J47:K47"/>
    <mergeCell ref="L47:M47"/>
    <mergeCell ref="N47:O47"/>
    <mergeCell ref="J48:K48"/>
    <mergeCell ref="L48:M48"/>
    <mergeCell ref="N48:O48"/>
    <mergeCell ref="F47:I47"/>
    <mergeCell ref="A48:I48"/>
    <mergeCell ref="J49:K49"/>
    <mergeCell ref="L49:M49"/>
    <mergeCell ref="N49:O49"/>
    <mergeCell ref="J50:K50"/>
    <mergeCell ref="L50:M50"/>
    <mergeCell ref="N50:O50"/>
    <mergeCell ref="A53:B54"/>
    <mergeCell ref="C53:O54"/>
    <mergeCell ref="J51:K51"/>
    <mergeCell ref="L51:M51"/>
    <mergeCell ref="N51:O51"/>
    <mergeCell ref="J52:K52"/>
    <mergeCell ref="L52:M52"/>
    <mergeCell ref="N52:O52"/>
    <mergeCell ref="A51:I52"/>
    <mergeCell ref="D41:G42"/>
    <mergeCell ref="H41:I42"/>
    <mergeCell ref="A43:C44"/>
    <mergeCell ref="D43:G44"/>
    <mergeCell ref="H43:I44"/>
  </mergeCells>
  <pageMargins left="0.78740157480314965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  Page 12&amp;R&amp;8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1425" r:id="rId4" name="CheckBox5">
          <controlPr defaultSize="0" autoFill="0" autoLine="0" autoPict="0" r:id="rId5">
            <anchor moveWithCells="1">
              <from>
                <xdr:col>0</xdr:col>
                <xdr:colOff>68580</xdr:colOff>
                <xdr:row>44</xdr:row>
                <xdr:rowOff>114300</xdr:rowOff>
              </from>
              <to>
                <xdr:col>2</xdr:col>
                <xdr:colOff>510540</xdr:colOff>
                <xdr:row>45</xdr:row>
                <xdr:rowOff>121920</xdr:rowOff>
              </to>
            </anchor>
          </controlPr>
        </control>
      </mc:Choice>
      <mc:Fallback>
        <control shapeId="81425" r:id="rId4" name="CheckBox5"/>
      </mc:Fallback>
    </mc:AlternateContent>
    <mc:AlternateContent xmlns:mc="http://schemas.openxmlformats.org/markup-compatibility/2006">
      <mc:Choice Requires="x14">
        <control shapeId="81416" r:id="rId6" name="CheckBox1">
          <controlPr defaultSize="0" autoFill="0" autoLine="0" r:id="rId7">
            <anchor moveWithCells="1">
              <from>
                <xdr:col>0</xdr:col>
                <xdr:colOff>45720</xdr:colOff>
                <xdr:row>46</xdr:row>
                <xdr:rowOff>38100</xdr:rowOff>
              </from>
              <to>
                <xdr:col>5</xdr:col>
                <xdr:colOff>190500</xdr:colOff>
                <xdr:row>47</xdr:row>
                <xdr:rowOff>45720</xdr:rowOff>
              </to>
            </anchor>
          </controlPr>
        </control>
      </mc:Choice>
      <mc:Fallback>
        <control shapeId="81416" r:id="rId6" name="CheckBox1"/>
      </mc:Fallback>
    </mc:AlternateContent>
    <mc:AlternateContent xmlns:mc="http://schemas.openxmlformats.org/markup-compatibility/2006">
      <mc:Choice Requires="x14">
        <control shapeId="81417" r:id="rId8" name="CheckBox2">
          <controlPr defaultSize="0" autoFill="0" autoLine="0" r:id="rId9">
            <anchor moveWithCells="1">
              <from>
                <xdr:col>0</xdr:col>
                <xdr:colOff>137160</xdr:colOff>
                <xdr:row>40</xdr:row>
                <xdr:rowOff>22860</xdr:rowOff>
              </from>
              <to>
                <xdr:col>1</xdr:col>
                <xdr:colOff>464820</xdr:colOff>
                <xdr:row>41</xdr:row>
                <xdr:rowOff>60960</xdr:rowOff>
              </to>
            </anchor>
          </controlPr>
        </control>
      </mc:Choice>
      <mc:Fallback>
        <control shapeId="81417" r:id="rId8" name="CheckBox2"/>
      </mc:Fallback>
    </mc:AlternateContent>
    <mc:AlternateContent xmlns:mc="http://schemas.openxmlformats.org/markup-compatibility/2006">
      <mc:Choice Requires="x14">
        <control shapeId="81418" r:id="rId10" name="CheckBox3">
          <controlPr defaultSize="0" autoFill="0" autoLine="0" r:id="rId11">
            <anchor moveWithCells="1">
              <from>
                <xdr:col>0</xdr:col>
                <xdr:colOff>53340</xdr:colOff>
                <xdr:row>42</xdr:row>
                <xdr:rowOff>152400</xdr:rowOff>
              </from>
              <to>
                <xdr:col>2</xdr:col>
                <xdr:colOff>495300</xdr:colOff>
                <xdr:row>43</xdr:row>
                <xdr:rowOff>121920</xdr:rowOff>
              </to>
            </anchor>
          </controlPr>
        </control>
      </mc:Choice>
      <mc:Fallback>
        <control shapeId="81418" r:id="rId10" name="CheckBox3"/>
      </mc:Fallback>
    </mc:AlternateContent>
    <mc:AlternateContent xmlns:mc="http://schemas.openxmlformats.org/markup-compatibility/2006">
      <mc:Choice Requires="x14">
        <control shapeId="81419" r:id="rId12" name="CheckBox4">
          <controlPr defaultSize="0" autoFill="0" autoLine="0" r:id="rId13">
            <anchor moveWithCells="1">
              <from>
                <xdr:col>0</xdr:col>
                <xdr:colOff>114300</xdr:colOff>
                <xdr:row>41</xdr:row>
                <xdr:rowOff>38100</xdr:rowOff>
              </from>
              <to>
                <xdr:col>1</xdr:col>
                <xdr:colOff>472440</xdr:colOff>
                <xdr:row>41</xdr:row>
                <xdr:rowOff>236220</xdr:rowOff>
              </to>
            </anchor>
          </controlPr>
        </control>
      </mc:Choice>
      <mc:Fallback>
        <control shapeId="81419" r:id="rId12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Data!$C$20:$C$23</xm:f>
          </x14:formula1>
          <xm:sqref>D43:G44</xm:sqref>
        </x14:dataValidation>
        <x14:dataValidation type="list" allowBlank="1" showInputMessage="1" showErrorMessage="1">
          <x14:formula1>
            <xm:f>Data!$C$26:$C$40</xm:f>
          </x14:formula1>
          <xm:sqref>D41:G42</xm:sqref>
        </x14:dataValidation>
        <x14:dataValidation type="list" allowBlank="1" showInputMessage="1" showErrorMessage="1">
          <x14:formula1>
            <xm:f>Data!$A$13:$A$16</xm:f>
          </x14:formula1>
          <xm:sqref>D45:G46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3">
    <tabColor indexed="44"/>
  </sheetPr>
  <dimension ref="A1:O53"/>
  <sheetViews>
    <sheetView view="pageBreakPreview" zoomScaleNormal="125" zoomScaleSheetLayoutView="100" workbookViewId="0">
      <selection activeCell="S32" sqref="S32"/>
    </sheetView>
  </sheetViews>
  <sheetFormatPr defaultColWidth="6.81640625" defaultRowHeight="15" x14ac:dyDescent="0.25"/>
  <cols>
    <col min="1" max="3" width="6.81640625" style="6" customWidth="1"/>
    <col min="4" max="4" width="6.81640625" style="7" customWidth="1"/>
    <col min="5" max="5" width="6.81640625" style="6" customWidth="1"/>
    <col min="6" max="6" width="6.81640625" style="7" customWidth="1"/>
    <col min="7" max="11" width="6.81640625" style="6" customWidth="1"/>
    <col min="12" max="12" width="6.81640625" style="7" customWidth="1"/>
    <col min="13" max="14" width="6.81640625" style="6" customWidth="1"/>
    <col min="15" max="15" width="6.81640625" style="7" customWidth="1"/>
    <col min="16" max="16384" width="6.81640625" style="1"/>
  </cols>
  <sheetData>
    <row r="1" spans="1:15" ht="20.100000000000001" customHeight="1" x14ac:dyDescent="0.3">
      <c r="A1" s="250"/>
      <c r="B1" s="496"/>
      <c r="C1" s="496"/>
      <c r="D1" s="496"/>
      <c r="E1" s="499" t="s">
        <v>689</v>
      </c>
      <c r="F1" s="500"/>
      <c r="G1" s="500"/>
      <c r="H1" s="500"/>
      <c r="I1" s="500"/>
      <c r="J1" s="500"/>
      <c r="K1" s="500"/>
      <c r="L1" s="500"/>
      <c r="M1" s="501"/>
      <c r="N1" s="238" t="s">
        <v>147</v>
      </c>
      <c r="O1" s="239"/>
    </row>
    <row r="2" spans="1:15" ht="20.100000000000001" customHeight="1" x14ac:dyDescent="0.25">
      <c r="A2" s="497"/>
      <c r="B2" s="498"/>
      <c r="C2" s="498"/>
      <c r="D2" s="498"/>
      <c r="E2" s="989" t="s">
        <v>170</v>
      </c>
      <c r="F2" s="989"/>
      <c r="G2" s="989"/>
      <c r="H2" s="989"/>
      <c r="I2" s="989"/>
      <c r="J2" s="989"/>
      <c r="K2" s="989"/>
      <c r="L2" s="989"/>
      <c r="M2" s="990"/>
      <c r="N2" s="522">
        <f>'FORMULARZ ZAMÓWIENIA - OKŁADKA'!N2</f>
        <v>45030</v>
      </c>
      <c r="O2" s="523"/>
    </row>
    <row r="3" spans="1:15" ht="20.100000000000001" customHeight="1" thickBot="1" x14ac:dyDescent="0.3">
      <c r="A3" s="497"/>
      <c r="B3" s="498"/>
      <c r="C3" s="498"/>
      <c r="D3" s="498"/>
      <c r="E3" s="692" t="s">
        <v>171</v>
      </c>
      <c r="F3" s="692"/>
      <c r="G3" s="692"/>
      <c r="H3" s="692"/>
      <c r="I3" s="692"/>
      <c r="J3" s="692"/>
      <c r="K3" s="692"/>
      <c r="L3" s="692"/>
      <c r="M3" s="693"/>
      <c r="N3" s="524"/>
      <c r="O3" s="525"/>
    </row>
    <row r="4" spans="1:15" ht="20.100000000000001" customHeight="1" x14ac:dyDescent="0.25">
      <c r="A4" s="528" t="s">
        <v>7</v>
      </c>
      <c r="B4" s="907"/>
      <c r="C4" s="684"/>
      <c r="D4" s="685"/>
      <c r="E4" s="685"/>
      <c r="F4" s="908"/>
      <c r="G4" s="543" t="s">
        <v>48</v>
      </c>
      <c r="H4" s="544"/>
      <c r="I4" s="684"/>
      <c r="J4" s="685"/>
      <c r="K4" s="685"/>
      <c r="L4" s="685"/>
      <c r="M4" s="685"/>
      <c r="N4" s="685"/>
      <c r="O4" s="908"/>
    </row>
    <row r="5" spans="1:15" ht="20.100000000000001" customHeight="1" thickBot="1" x14ac:dyDescent="0.3">
      <c r="A5" s="541" t="s">
        <v>39</v>
      </c>
      <c r="B5" s="912"/>
      <c r="C5" s="909"/>
      <c r="D5" s="910"/>
      <c r="E5" s="910"/>
      <c r="F5" s="911"/>
      <c r="G5" s="987"/>
      <c r="H5" s="988"/>
      <c r="I5" s="984"/>
      <c r="J5" s="985"/>
      <c r="K5" s="985"/>
      <c r="L5" s="985"/>
      <c r="M5" s="985"/>
      <c r="N5" s="985"/>
      <c r="O5" s="986"/>
    </row>
    <row r="6" spans="1:15" ht="20.100000000000001" customHeight="1" x14ac:dyDescent="0.3">
      <c r="A6" s="49" t="s">
        <v>741</v>
      </c>
      <c r="B6" s="50"/>
      <c r="C6" s="916" t="s">
        <v>742</v>
      </c>
      <c r="D6" s="916"/>
      <c r="E6" s="916"/>
      <c r="F6" s="917"/>
      <c r="G6" s="972" t="s">
        <v>176</v>
      </c>
      <c r="H6" s="973"/>
      <c r="I6" s="973"/>
      <c r="J6" s="973"/>
      <c r="K6" s="973"/>
      <c r="L6" s="973"/>
      <c r="M6" s="973"/>
      <c r="N6" s="974"/>
      <c r="O6" s="975"/>
    </row>
    <row r="7" spans="1:15" ht="20.100000000000001" customHeight="1" x14ac:dyDescent="0.25">
      <c r="A7" s="51"/>
      <c r="B7" s="52"/>
      <c r="C7" s="52"/>
      <c r="D7" s="52"/>
      <c r="E7" s="52"/>
      <c r="F7" s="53"/>
      <c r="G7" s="965" t="s">
        <v>122</v>
      </c>
      <c r="H7" s="966"/>
      <c r="I7" s="966"/>
      <c r="J7" s="966"/>
      <c r="K7" s="966"/>
      <c r="L7" s="966"/>
      <c r="M7" s="967" t="s">
        <v>4</v>
      </c>
      <c r="N7" s="967"/>
      <c r="O7" s="968"/>
    </row>
    <row r="8" spans="1:15" ht="20.100000000000001" customHeight="1" x14ac:dyDescent="0.25">
      <c r="A8" s="51"/>
      <c r="B8" s="52"/>
      <c r="C8" s="52"/>
      <c r="D8" s="52"/>
      <c r="E8" s="52"/>
      <c r="F8" s="53"/>
      <c r="G8" s="969" t="s">
        <v>35</v>
      </c>
      <c r="H8" s="970"/>
      <c r="I8" s="971"/>
      <c r="J8" s="970" t="s">
        <v>53</v>
      </c>
      <c r="K8" s="970"/>
      <c r="L8" s="971"/>
      <c r="M8" s="978" t="s">
        <v>29</v>
      </c>
      <c r="N8" s="979"/>
      <c r="O8" s="980"/>
    </row>
    <row r="9" spans="1:15" ht="20.100000000000001" customHeight="1" thickBot="1" x14ac:dyDescent="0.3">
      <c r="A9" s="51"/>
      <c r="B9" s="52"/>
      <c r="C9" s="52"/>
      <c r="D9" s="52"/>
      <c r="E9" s="52"/>
      <c r="F9" s="53"/>
      <c r="G9" s="976" t="s">
        <v>137</v>
      </c>
      <c r="H9" s="977"/>
      <c r="I9" s="977"/>
      <c r="J9" s="977" t="s">
        <v>178</v>
      </c>
      <c r="K9" s="977"/>
      <c r="L9" s="977"/>
      <c r="M9" s="733" t="s">
        <v>177</v>
      </c>
      <c r="N9" s="733"/>
      <c r="O9" s="734"/>
    </row>
    <row r="10" spans="1:15" ht="20.100000000000001" customHeight="1" x14ac:dyDescent="0.25">
      <c r="A10" s="127"/>
      <c r="B10" s="128"/>
      <c r="C10" s="128"/>
      <c r="D10" s="128"/>
      <c r="E10" s="128"/>
      <c r="F10" s="129"/>
      <c r="G10" s="953"/>
      <c r="H10" s="954"/>
      <c r="I10" s="962"/>
      <c r="J10" s="957"/>
      <c r="K10" s="963"/>
      <c r="L10" s="964"/>
      <c r="M10" s="959"/>
      <c r="N10" s="960"/>
      <c r="O10" s="961"/>
    </row>
    <row r="11" spans="1:15" ht="20.100000000000001" customHeight="1" thickBot="1" x14ac:dyDescent="0.3">
      <c r="A11" s="100"/>
      <c r="B11" s="130"/>
      <c r="C11" s="130"/>
      <c r="D11" s="107" t="s">
        <v>746</v>
      </c>
      <c r="E11" s="107"/>
      <c r="F11" s="108" t="s">
        <v>748</v>
      </c>
      <c r="G11" s="941"/>
      <c r="H11" s="942"/>
      <c r="I11" s="981"/>
      <c r="J11" s="945"/>
      <c r="K11" s="982"/>
      <c r="L11" s="983"/>
      <c r="M11" s="947"/>
      <c r="N11" s="948"/>
      <c r="O11" s="949"/>
    </row>
    <row r="12" spans="1:15" ht="20.100000000000001" customHeight="1" x14ac:dyDescent="0.3">
      <c r="A12" s="49" t="s">
        <v>741</v>
      </c>
      <c r="B12" s="41"/>
      <c r="C12" s="916" t="s">
        <v>743</v>
      </c>
      <c r="D12" s="916"/>
      <c r="E12" s="916"/>
      <c r="F12" s="917"/>
      <c r="G12" s="972" t="s">
        <v>176</v>
      </c>
      <c r="H12" s="973"/>
      <c r="I12" s="973"/>
      <c r="J12" s="973"/>
      <c r="K12" s="973"/>
      <c r="L12" s="973"/>
      <c r="M12" s="973"/>
      <c r="N12" s="974"/>
      <c r="O12" s="975"/>
    </row>
    <row r="13" spans="1:15" ht="20.100000000000001" customHeight="1" x14ac:dyDescent="0.25">
      <c r="A13" s="39"/>
      <c r="B13" s="40"/>
      <c r="C13" s="40"/>
      <c r="D13" s="40"/>
      <c r="E13" s="40"/>
      <c r="F13" s="54"/>
      <c r="G13" s="965" t="s">
        <v>122</v>
      </c>
      <c r="H13" s="966"/>
      <c r="I13" s="966"/>
      <c r="J13" s="966"/>
      <c r="K13" s="966"/>
      <c r="L13" s="966"/>
      <c r="M13" s="967" t="s">
        <v>4</v>
      </c>
      <c r="N13" s="967"/>
      <c r="O13" s="968"/>
    </row>
    <row r="14" spans="1:15" ht="20.100000000000001" customHeight="1" x14ac:dyDescent="0.25">
      <c r="A14" s="40"/>
      <c r="B14" s="40"/>
      <c r="C14" s="40"/>
      <c r="D14" s="40"/>
      <c r="E14" s="40"/>
      <c r="F14" s="54"/>
      <c r="G14" s="969" t="s">
        <v>35</v>
      </c>
      <c r="H14" s="970"/>
      <c r="I14" s="971"/>
      <c r="J14" s="970" t="s">
        <v>53</v>
      </c>
      <c r="K14" s="970"/>
      <c r="L14" s="971"/>
      <c r="M14" s="978" t="s">
        <v>29</v>
      </c>
      <c r="N14" s="979"/>
      <c r="O14" s="980"/>
    </row>
    <row r="15" spans="1:15" ht="20.100000000000001" customHeight="1" thickBot="1" x14ac:dyDescent="0.3">
      <c r="A15" s="39"/>
      <c r="B15" s="40"/>
      <c r="C15" s="40"/>
      <c r="D15" s="40"/>
      <c r="E15" s="40"/>
      <c r="F15" s="54"/>
      <c r="G15" s="976" t="s">
        <v>137</v>
      </c>
      <c r="H15" s="977"/>
      <c r="I15" s="977"/>
      <c r="J15" s="977" t="s">
        <v>178</v>
      </c>
      <c r="K15" s="977"/>
      <c r="L15" s="977"/>
      <c r="M15" s="733" t="s">
        <v>177</v>
      </c>
      <c r="N15" s="733"/>
      <c r="O15" s="734"/>
    </row>
    <row r="16" spans="1:15" ht="20.100000000000001" customHeight="1" x14ac:dyDescent="0.25">
      <c r="A16" s="124"/>
      <c r="B16" s="109"/>
      <c r="C16" s="109"/>
      <c r="D16" s="109"/>
      <c r="E16" s="109"/>
      <c r="F16" s="105"/>
      <c r="G16" s="953"/>
      <c r="H16" s="954"/>
      <c r="I16" s="962"/>
      <c r="J16" s="957"/>
      <c r="K16" s="963"/>
      <c r="L16" s="964"/>
      <c r="M16" s="959"/>
      <c r="N16" s="960"/>
      <c r="O16" s="961"/>
    </row>
    <row r="17" spans="1:15" ht="20.100000000000001" customHeight="1" thickBot="1" x14ac:dyDescent="0.3">
      <c r="A17" s="106"/>
      <c r="B17" s="107"/>
      <c r="C17" s="107"/>
      <c r="D17" s="107" t="s">
        <v>746</v>
      </c>
      <c r="E17" s="107"/>
      <c r="F17" s="108" t="s">
        <v>749</v>
      </c>
      <c r="G17" s="941"/>
      <c r="H17" s="942"/>
      <c r="I17" s="981"/>
      <c r="J17" s="945"/>
      <c r="K17" s="982"/>
      <c r="L17" s="983"/>
      <c r="M17" s="947"/>
      <c r="N17" s="948"/>
      <c r="O17" s="949"/>
    </row>
    <row r="18" spans="1:15" ht="20.100000000000001" customHeight="1" x14ac:dyDescent="0.3">
      <c r="A18" s="49" t="s">
        <v>741</v>
      </c>
      <c r="B18" s="113"/>
      <c r="C18" s="916" t="s">
        <v>744</v>
      </c>
      <c r="D18" s="916"/>
      <c r="E18" s="916"/>
      <c r="F18" s="917"/>
      <c r="G18" s="972" t="s">
        <v>176</v>
      </c>
      <c r="H18" s="973"/>
      <c r="I18" s="973"/>
      <c r="J18" s="973"/>
      <c r="K18" s="973"/>
      <c r="L18" s="973"/>
      <c r="M18" s="973"/>
      <c r="N18" s="974"/>
      <c r="O18" s="975"/>
    </row>
    <row r="19" spans="1:15" ht="20.100000000000001" customHeight="1" x14ac:dyDescent="0.25">
      <c r="A19" s="121"/>
      <c r="B19" s="122"/>
      <c r="C19" s="122"/>
      <c r="D19" s="122"/>
      <c r="E19" s="122"/>
      <c r="F19" s="123"/>
      <c r="G19" s="965" t="s">
        <v>122</v>
      </c>
      <c r="H19" s="966"/>
      <c r="I19" s="966"/>
      <c r="J19" s="966"/>
      <c r="K19" s="966"/>
      <c r="L19" s="966"/>
      <c r="M19" s="967" t="s">
        <v>4</v>
      </c>
      <c r="N19" s="967"/>
      <c r="O19" s="968"/>
    </row>
    <row r="20" spans="1:15" ht="20.100000000000001" customHeight="1" x14ac:dyDescent="0.25">
      <c r="A20" s="121"/>
      <c r="B20" s="122"/>
      <c r="C20" s="122"/>
      <c r="D20" s="122"/>
      <c r="E20" s="122"/>
      <c r="F20" s="123"/>
      <c r="G20" s="969" t="s">
        <v>35</v>
      </c>
      <c r="H20" s="970"/>
      <c r="I20" s="971"/>
      <c r="J20" s="970" t="s">
        <v>53</v>
      </c>
      <c r="K20" s="970"/>
      <c r="L20" s="971"/>
      <c r="M20" s="978" t="s">
        <v>29</v>
      </c>
      <c r="N20" s="979"/>
      <c r="O20" s="980"/>
    </row>
    <row r="21" spans="1:15" ht="20.100000000000001" customHeight="1" thickBot="1" x14ac:dyDescent="0.3">
      <c r="A21" s="121"/>
      <c r="B21" s="122"/>
      <c r="C21" s="122"/>
      <c r="D21" s="122"/>
      <c r="E21" s="122"/>
      <c r="F21" s="123"/>
      <c r="G21" s="976" t="s">
        <v>137</v>
      </c>
      <c r="H21" s="977"/>
      <c r="I21" s="977"/>
      <c r="J21" s="977" t="s">
        <v>178</v>
      </c>
      <c r="K21" s="977"/>
      <c r="L21" s="977"/>
      <c r="M21" s="733" t="s">
        <v>177</v>
      </c>
      <c r="N21" s="733"/>
      <c r="O21" s="734"/>
    </row>
    <row r="22" spans="1:15" ht="20.100000000000001" customHeight="1" x14ac:dyDescent="0.25">
      <c r="A22" s="834"/>
      <c r="B22" s="918"/>
      <c r="C22" s="918"/>
      <c r="D22" s="918"/>
      <c r="E22" s="918"/>
      <c r="F22" s="919"/>
      <c r="G22" s="953"/>
      <c r="H22" s="954"/>
      <c r="I22" s="962"/>
      <c r="J22" s="957"/>
      <c r="K22" s="963"/>
      <c r="L22" s="964"/>
      <c r="M22" s="959"/>
      <c r="N22" s="960"/>
      <c r="O22" s="961"/>
    </row>
    <row r="23" spans="1:15" ht="20.100000000000001" customHeight="1" thickBot="1" x14ac:dyDescent="0.3">
      <c r="A23" s="106"/>
      <c r="B23" s="107"/>
      <c r="C23" s="107"/>
      <c r="D23" s="107" t="s">
        <v>746</v>
      </c>
      <c r="E23" s="107"/>
      <c r="F23" s="108" t="s">
        <v>748</v>
      </c>
      <c r="G23" s="941"/>
      <c r="H23" s="942"/>
      <c r="I23" s="981"/>
      <c r="J23" s="945"/>
      <c r="K23" s="982"/>
      <c r="L23" s="983"/>
      <c r="M23" s="947"/>
      <c r="N23" s="948"/>
      <c r="O23" s="949"/>
    </row>
    <row r="24" spans="1:15" ht="20.100000000000001" customHeight="1" x14ac:dyDescent="0.3">
      <c r="A24" s="49" t="s">
        <v>741</v>
      </c>
      <c r="B24" s="113"/>
      <c r="C24" s="916" t="s">
        <v>745</v>
      </c>
      <c r="D24" s="916"/>
      <c r="E24" s="916"/>
      <c r="F24" s="917"/>
      <c r="G24" s="972" t="s">
        <v>176</v>
      </c>
      <c r="H24" s="973"/>
      <c r="I24" s="973"/>
      <c r="J24" s="973"/>
      <c r="K24" s="973"/>
      <c r="L24" s="973"/>
      <c r="M24" s="973"/>
      <c r="N24" s="974"/>
      <c r="O24" s="975"/>
    </row>
    <row r="25" spans="1:15" ht="20.100000000000001" customHeight="1" x14ac:dyDescent="0.25">
      <c r="A25" s="110"/>
      <c r="B25" s="111"/>
      <c r="C25" s="111"/>
      <c r="D25" s="111"/>
      <c r="E25" s="111"/>
      <c r="F25" s="112"/>
      <c r="G25" s="965" t="s">
        <v>122</v>
      </c>
      <c r="H25" s="966"/>
      <c r="I25" s="966"/>
      <c r="J25" s="966"/>
      <c r="K25" s="966"/>
      <c r="L25" s="966"/>
      <c r="M25" s="967" t="s">
        <v>4</v>
      </c>
      <c r="N25" s="967"/>
      <c r="O25" s="968"/>
    </row>
    <row r="26" spans="1:15" ht="20.100000000000001" customHeight="1" x14ac:dyDescent="0.25">
      <c r="A26" s="110"/>
      <c r="B26" s="111"/>
      <c r="C26" s="111"/>
      <c r="D26" s="111"/>
      <c r="E26" s="111"/>
      <c r="F26" s="112"/>
      <c r="G26" s="969" t="s">
        <v>35</v>
      </c>
      <c r="H26" s="970"/>
      <c r="I26" s="971"/>
      <c r="J26" s="970" t="s">
        <v>53</v>
      </c>
      <c r="K26" s="970"/>
      <c r="L26" s="971"/>
      <c r="M26" s="978" t="s">
        <v>29</v>
      </c>
      <c r="N26" s="979"/>
      <c r="O26" s="980"/>
    </row>
    <row r="27" spans="1:15" ht="20.100000000000001" customHeight="1" thickBot="1" x14ac:dyDescent="0.3">
      <c r="A27" s="110"/>
      <c r="B27" s="111"/>
      <c r="C27" s="111"/>
      <c r="D27" s="111"/>
      <c r="E27" s="111"/>
      <c r="F27" s="112"/>
      <c r="G27" s="976" t="s">
        <v>137</v>
      </c>
      <c r="H27" s="977"/>
      <c r="I27" s="977"/>
      <c r="J27" s="977" t="s">
        <v>178</v>
      </c>
      <c r="K27" s="977"/>
      <c r="L27" s="977"/>
      <c r="M27" s="733" t="s">
        <v>177</v>
      </c>
      <c r="N27" s="733"/>
      <c r="O27" s="734"/>
    </row>
    <row r="28" spans="1:15" ht="20.100000000000001" customHeight="1" x14ac:dyDescent="0.25">
      <c r="A28" s="124"/>
      <c r="B28" s="125"/>
      <c r="C28" s="125"/>
      <c r="D28" s="125"/>
      <c r="E28" s="125"/>
      <c r="F28" s="126"/>
      <c r="G28" s="953"/>
      <c r="H28" s="954"/>
      <c r="I28" s="962"/>
      <c r="J28" s="957"/>
      <c r="K28" s="963"/>
      <c r="L28" s="964"/>
      <c r="M28" s="959"/>
      <c r="N28" s="960"/>
      <c r="O28" s="961"/>
    </row>
    <row r="29" spans="1:15" ht="20.100000000000001" customHeight="1" thickBot="1" x14ac:dyDescent="0.3">
      <c r="A29" s="106"/>
      <c r="B29" s="107"/>
      <c r="C29" s="107"/>
      <c r="D29" s="107" t="s">
        <v>746</v>
      </c>
      <c r="E29" s="107"/>
      <c r="F29" s="108" t="s">
        <v>747</v>
      </c>
      <c r="G29" s="941"/>
      <c r="H29" s="942"/>
      <c r="I29" s="981"/>
      <c r="J29" s="945"/>
      <c r="K29" s="982"/>
      <c r="L29" s="983"/>
      <c r="M29" s="947"/>
      <c r="N29" s="948"/>
      <c r="O29" s="949"/>
    </row>
    <row r="30" spans="1:15" ht="20.100000000000001" customHeight="1" x14ac:dyDescent="0.25">
      <c r="A30" s="49" t="s">
        <v>780</v>
      </c>
      <c r="B30" s="137"/>
      <c r="C30" s="137"/>
      <c r="D30" s="137"/>
      <c r="E30" s="137"/>
      <c r="F30" s="140"/>
      <c r="G30" s="999" t="s">
        <v>35</v>
      </c>
      <c r="H30" s="1000"/>
      <c r="I30" s="1001"/>
      <c r="J30" s="1000" t="s">
        <v>53</v>
      </c>
      <c r="K30" s="1000"/>
      <c r="L30" s="1001"/>
      <c r="M30" s="1002" t="s">
        <v>29</v>
      </c>
      <c r="N30" s="1003"/>
      <c r="O30" s="1004"/>
    </row>
    <row r="31" spans="1:15" ht="20.100000000000001" customHeight="1" thickBot="1" x14ac:dyDescent="0.3">
      <c r="A31" s="141" t="s">
        <v>781</v>
      </c>
      <c r="B31" s="138"/>
      <c r="C31" s="138"/>
      <c r="D31" s="138"/>
      <c r="E31" s="138"/>
      <c r="F31" s="142"/>
      <c r="G31" s="1005" t="s">
        <v>137</v>
      </c>
      <c r="H31" s="1006"/>
      <c r="I31" s="1006"/>
      <c r="J31" s="1006" t="s">
        <v>178</v>
      </c>
      <c r="K31" s="1006"/>
      <c r="L31" s="1006"/>
      <c r="M31" s="1007" t="s">
        <v>177</v>
      </c>
      <c r="N31" s="1007"/>
      <c r="O31" s="1008"/>
    </row>
    <row r="32" spans="1:15" ht="20.100000000000001" customHeight="1" x14ac:dyDescent="0.25">
      <c r="A32" s="991" t="s">
        <v>624</v>
      </c>
      <c r="B32" s="992"/>
      <c r="C32" s="993"/>
      <c r="D32" s="993"/>
      <c r="E32" s="992" t="s">
        <v>782</v>
      </c>
      <c r="F32" s="994"/>
      <c r="G32" s="131"/>
      <c r="H32" s="132"/>
      <c r="I32" s="135"/>
      <c r="J32" s="131"/>
      <c r="K32" s="132"/>
      <c r="L32" s="135"/>
      <c r="M32" s="131"/>
      <c r="N32" s="132"/>
      <c r="O32" s="143"/>
    </row>
    <row r="33" spans="1:15" ht="20.100000000000001" customHeight="1" x14ac:dyDescent="0.25">
      <c r="A33" s="991"/>
      <c r="B33" s="992"/>
      <c r="C33" s="993"/>
      <c r="D33" s="993"/>
      <c r="E33" s="992"/>
      <c r="F33" s="994"/>
      <c r="G33" s="131"/>
      <c r="H33" s="132"/>
      <c r="I33" s="135"/>
      <c r="J33" s="131"/>
      <c r="K33" s="132"/>
      <c r="L33" s="135"/>
      <c r="M33" s="131"/>
      <c r="N33" s="132"/>
      <c r="O33" s="143"/>
    </row>
    <row r="34" spans="1:15" ht="20.100000000000001" customHeight="1" x14ac:dyDescent="0.25">
      <c r="A34" s="991" t="s">
        <v>624</v>
      </c>
      <c r="B34" s="992"/>
      <c r="C34" s="649"/>
      <c r="D34" s="649"/>
      <c r="E34" s="992" t="s">
        <v>783</v>
      </c>
      <c r="F34" s="994"/>
      <c r="G34" s="131"/>
      <c r="H34" s="132"/>
      <c r="I34" s="135"/>
      <c r="J34" s="131"/>
      <c r="K34" s="132"/>
      <c r="L34" s="135"/>
      <c r="M34" s="131"/>
      <c r="N34" s="132"/>
      <c r="O34" s="143"/>
    </row>
    <row r="35" spans="1:15" ht="20.100000000000001" customHeight="1" thickBot="1" x14ac:dyDescent="0.3">
      <c r="A35" s="995"/>
      <c r="B35" s="996"/>
      <c r="C35" s="997"/>
      <c r="D35" s="997"/>
      <c r="E35" s="996"/>
      <c r="F35" s="998"/>
      <c r="G35" s="133"/>
      <c r="H35" s="134"/>
      <c r="I35" s="136"/>
      <c r="J35" s="133"/>
      <c r="K35" s="134"/>
      <c r="L35" s="136"/>
      <c r="M35" s="133"/>
      <c r="N35" s="134"/>
      <c r="O35" s="144"/>
    </row>
    <row r="36" spans="1:15" ht="20.100000000000001" customHeight="1" x14ac:dyDescent="0.25">
      <c r="A36" s="920" t="s">
        <v>54</v>
      </c>
      <c r="B36" s="939"/>
      <c r="C36" s="939"/>
      <c r="D36" s="939"/>
      <c r="E36" s="939"/>
      <c r="F36" s="939"/>
      <c r="G36" s="709" t="s">
        <v>123</v>
      </c>
      <c r="H36" s="710"/>
      <c r="I36" s="710"/>
      <c r="J36" s="710"/>
      <c r="K36" s="710"/>
      <c r="L36" s="710"/>
      <c r="M36" s="710"/>
      <c r="N36" s="710"/>
      <c r="O36" s="711"/>
    </row>
    <row r="37" spans="1:15" ht="20.100000000000001" customHeight="1" x14ac:dyDescent="0.25">
      <c r="A37" s="926"/>
      <c r="B37" s="927"/>
      <c r="C37" s="927"/>
      <c r="D37" s="927"/>
      <c r="E37" s="927"/>
      <c r="F37" s="940"/>
      <c r="G37" s="455" t="s">
        <v>55</v>
      </c>
      <c r="H37" s="456"/>
      <c r="I37" s="456"/>
      <c r="J37" s="456"/>
      <c r="K37" s="456"/>
      <c r="L37" s="456"/>
      <c r="M37" s="456"/>
      <c r="N37" s="456"/>
      <c r="O37" s="929"/>
    </row>
    <row r="38" spans="1:15" ht="20.100000000000001" customHeight="1" x14ac:dyDescent="0.25">
      <c r="A38" s="926"/>
      <c r="B38" s="927"/>
      <c r="C38" s="927"/>
      <c r="D38" s="927"/>
      <c r="E38" s="927"/>
      <c r="F38" s="940"/>
      <c r="G38" s="930"/>
      <c r="H38" s="931"/>
      <c r="I38" s="931"/>
      <c r="J38" s="931"/>
      <c r="K38" s="931"/>
      <c r="L38" s="931"/>
      <c r="M38" s="931"/>
      <c r="N38" s="931"/>
      <c r="O38" s="932"/>
    </row>
    <row r="39" spans="1:15" ht="20.100000000000001" customHeight="1" x14ac:dyDescent="0.25">
      <c r="A39" s="926"/>
      <c r="B39" s="927"/>
      <c r="C39" s="927"/>
      <c r="D39" s="927"/>
      <c r="E39" s="927"/>
      <c r="F39" s="940"/>
      <c r="G39" s="933" t="s">
        <v>184</v>
      </c>
      <c r="H39" s="934"/>
      <c r="I39" s="934"/>
      <c r="J39" s="934"/>
      <c r="K39" s="934"/>
      <c r="L39" s="934"/>
      <c r="M39" s="934"/>
      <c r="N39" s="934"/>
      <c r="O39" s="935"/>
    </row>
    <row r="40" spans="1:15" ht="20.100000000000001" customHeight="1" thickBot="1" x14ac:dyDescent="0.3">
      <c r="A40" s="926"/>
      <c r="B40" s="927"/>
      <c r="C40" s="927"/>
      <c r="D40" s="927"/>
      <c r="E40" s="927"/>
      <c r="F40" s="940"/>
      <c r="G40" s="936"/>
      <c r="H40" s="937"/>
      <c r="I40" s="937"/>
      <c r="J40" s="937"/>
      <c r="K40" s="937"/>
      <c r="L40" s="937"/>
      <c r="M40" s="937"/>
      <c r="N40" s="937"/>
      <c r="O40" s="938"/>
    </row>
    <row r="41" spans="1:15" ht="20.100000000000001" customHeight="1" x14ac:dyDescent="0.25">
      <c r="A41" s="926"/>
      <c r="B41" s="927"/>
      <c r="C41" s="927"/>
      <c r="D41" s="927"/>
      <c r="E41" s="927"/>
      <c r="F41" s="940"/>
      <c r="G41" s="698" t="s">
        <v>50</v>
      </c>
      <c r="H41" s="699"/>
      <c r="I41" s="699" t="s">
        <v>35</v>
      </c>
      <c r="J41" s="699"/>
      <c r="K41" s="717" t="s">
        <v>51</v>
      </c>
      <c r="L41" s="716"/>
      <c r="M41" s="718" t="s">
        <v>29</v>
      </c>
      <c r="N41" s="719"/>
      <c r="O41" s="720"/>
    </row>
    <row r="42" spans="1:15" ht="20.100000000000001" customHeight="1" thickBot="1" x14ac:dyDescent="0.3">
      <c r="A42" s="834"/>
      <c r="B42" s="835"/>
      <c r="C42" s="835"/>
      <c r="D42" s="835"/>
      <c r="E42" s="835"/>
      <c r="F42" s="861"/>
      <c r="G42" s="731" t="s">
        <v>159</v>
      </c>
      <c r="H42" s="732"/>
      <c r="I42" s="732" t="s">
        <v>137</v>
      </c>
      <c r="J42" s="732"/>
      <c r="K42" s="732" t="s">
        <v>180</v>
      </c>
      <c r="L42" s="732"/>
      <c r="M42" s="950" t="s">
        <v>177</v>
      </c>
      <c r="N42" s="951"/>
      <c r="O42" s="952"/>
    </row>
    <row r="43" spans="1:15" ht="20.100000000000001" customHeight="1" x14ac:dyDescent="0.25">
      <c r="A43" s="837"/>
      <c r="B43" s="835"/>
      <c r="C43" s="835"/>
      <c r="D43" s="835"/>
      <c r="E43" s="835"/>
      <c r="F43" s="861"/>
      <c r="G43" s="953"/>
      <c r="H43" s="954"/>
      <c r="I43" s="955"/>
      <c r="J43" s="956"/>
      <c r="K43" s="957"/>
      <c r="L43" s="958"/>
      <c r="M43" s="959"/>
      <c r="N43" s="960"/>
      <c r="O43" s="961"/>
    </row>
    <row r="44" spans="1:15" ht="20.100000000000001" customHeight="1" thickBot="1" x14ac:dyDescent="0.3">
      <c r="A44" s="838"/>
      <c r="B44" s="839"/>
      <c r="C44" s="839"/>
      <c r="D44" s="839"/>
      <c r="E44" s="839"/>
      <c r="F44" s="839"/>
      <c r="G44" s="941"/>
      <c r="H44" s="942"/>
      <c r="I44" s="943"/>
      <c r="J44" s="944"/>
      <c r="K44" s="945"/>
      <c r="L44" s="946"/>
      <c r="M44" s="947"/>
      <c r="N44" s="948"/>
      <c r="O44" s="949"/>
    </row>
    <row r="45" spans="1:15" ht="20.100000000000001" customHeight="1" x14ac:dyDescent="0.25">
      <c r="A45" s="920" t="s">
        <v>54</v>
      </c>
      <c r="B45" s="921"/>
      <c r="C45" s="921"/>
      <c r="D45" s="921"/>
      <c r="E45" s="921"/>
      <c r="F45" s="922"/>
      <c r="G45" s="709" t="s">
        <v>123</v>
      </c>
      <c r="H45" s="710"/>
      <c r="I45" s="710"/>
      <c r="J45" s="710"/>
      <c r="K45" s="710"/>
      <c r="L45" s="710"/>
      <c r="M45" s="710"/>
      <c r="N45" s="710"/>
      <c r="O45" s="711"/>
    </row>
    <row r="46" spans="1:15" ht="20.100000000000001" customHeight="1" x14ac:dyDescent="0.25">
      <c r="A46" s="923"/>
      <c r="B46" s="924"/>
      <c r="C46" s="924"/>
      <c r="D46" s="924"/>
      <c r="E46" s="924"/>
      <c r="F46" s="925"/>
      <c r="G46" s="455" t="s">
        <v>55</v>
      </c>
      <c r="H46" s="456"/>
      <c r="I46" s="456"/>
      <c r="J46" s="456"/>
      <c r="K46" s="456"/>
      <c r="L46" s="456"/>
      <c r="M46" s="456"/>
      <c r="N46" s="456"/>
      <c r="O46" s="929"/>
    </row>
    <row r="47" spans="1:15" ht="20.100000000000001" customHeight="1" x14ac:dyDescent="0.25">
      <c r="A47" s="923"/>
      <c r="B47" s="924"/>
      <c r="C47" s="924"/>
      <c r="D47" s="924"/>
      <c r="E47" s="924"/>
      <c r="F47" s="925"/>
      <c r="G47" s="930"/>
      <c r="H47" s="931"/>
      <c r="I47" s="931"/>
      <c r="J47" s="931"/>
      <c r="K47" s="931"/>
      <c r="L47" s="931"/>
      <c r="M47" s="931"/>
      <c r="N47" s="931"/>
      <c r="O47" s="932"/>
    </row>
    <row r="48" spans="1:15" ht="20.100000000000001" customHeight="1" x14ac:dyDescent="0.25">
      <c r="A48" s="923"/>
      <c r="B48" s="924"/>
      <c r="C48" s="924"/>
      <c r="D48" s="924"/>
      <c r="E48" s="924"/>
      <c r="F48" s="925"/>
      <c r="G48" s="933" t="s">
        <v>11</v>
      </c>
      <c r="H48" s="934"/>
      <c r="I48" s="934"/>
      <c r="J48" s="934"/>
      <c r="K48" s="934"/>
      <c r="L48" s="934"/>
      <c r="M48" s="934"/>
      <c r="N48" s="934"/>
      <c r="O48" s="935"/>
    </row>
    <row r="49" spans="1:15" ht="20.100000000000001" customHeight="1" thickBot="1" x14ac:dyDescent="0.3">
      <c r="A49" s="923"/>
      <c r="B49" s="924"/>
      <c r="C49" s="924"/>
      <c r="D49" s="924"/>
      <c r="E49" s="924"/>
      <c r="F49" s="925"/>
      <c r="G49" s="936"/>
      <c r="H49" s="937"/>
      <c r="I49" s="937"/>
      <c r="J49" s="937"/>
      <c r="K49" s="937"/>
      <c r="L49" s="937"/>
      <c r="M49" s="937"/>
      <c r="N49" s="937"/>
      <c r="O49" s="938"/>
    </row>
    <row r="50" spans="1:15" ht="20.100000000000001" customHeight="1" x14ac:dyDescent="0.25">
      <c r="A50" s="926"/>
      <c r="B50" s="927"/>
      <c r="C50" s="927"/>
      <c r="D50" s="927"/>
      <c r="E50" s="927"/>
      <c r="F50" s="928"/>
      <c r="G50" s="698" t="s">
        <v>50</v>
      </c>
      <c r="H50" s="699"/>
      <c r="I50" s="699" t="s">
        <v>35</v>
      </c>
      <c r="J50" s="699"/>
      <c r="K50" s="717" t="s">
        <v>51</v>
      </c>
      <c r="L50" s="716"/>
      <c r="M50" s="718" t="s">
        <v>29</v>
      </c>
      <c r="N50" s="719"/>
      <c r="O50" s="720"/>
    </row>
    <row r="51" spans="1:15" ht="20.100000000000001" customHeight="1" thickBot="1" x14ac:dyDescent="0.3">
      <c r="A51" s="834" t="s">
        <v>3</v>
      </c>
      <c r="B51" s="835"/>
      <c r="C51" s="835"/>
      <c r="D51" s="835"/>
      <c r="E51" s="835"/>
      <c r="F51" s="836"/>
      <c r="G51" s="731" t="s">
        <v>159</v>
      </c>
      <c r="H51" s="732"/>
      <c r="I51" s="732" t="s">
        <v>137</v>
      </c>
      <c r="J51" s="732"/>
      <c r="K51" s="732" t="s">
        <v>180</v>
      </c>
      <c r="L51" s="732"/>
      <c r="M51" s="950" t="s">
        <v>177</v>
      </c>
      <c r="N51" s="951"/>
      <c r="O51" s="952"/>
    </row>
    <row r="52" spans="1:15" ht="20.100000000000001" customHeight="1" x14ac:dyDescent="0.25">
      <c r="A52" s="837"/>
      <c r="B52" s="835"/>
      <c r="C52" s="835"/>
      <c r="D52" s="835"/>
      <c r="E52" s="835"/>
      <c r="F52" s="836"/>
      <c r="G52" s="953"/>
      <c r="H52" s="954"/>
      <c r="I52" s="955"/>
      <c r="J52" s="956"/>
      <c r="K52" s="957"/>
      <c r="L52" s="958"/>
      <c r="M52" s="959"/>
      <c r="N52" s="960"/>
      <c r="O52" s="961"/>
    </row>
    <row r="53" spans="1:15" ht="20.100000000000001" customHeight="1" thickBot="1" x14ac:dyDescent="0.3">
      <c r="A53" s="838"/>
      <c r="B53" s="839"/>
      <c r="C53" s="839"/>
      <c r="D53" s="839"/>
      <c r="E53" s="839"/>
      <c r="F53" s="840"/>
      <c r="G53" s="941"/>
      <c r="H53" s="942"/>
      <c r="I53" s="943"/>
      <c r="J53" s="944"/>
      <c r="K53" s="945"/>
      <c r="L53" s="946"/>
      <c r="M53" s="947"/>
      <c r="N53" s="948"/>
      <c r="O53" s="949"/>
    </row>
  </sheetData>
  <mergeCells count="130">
    <mergeCell ref="A32:B33"/>
    <mergeCell ref="C32:D33"/>
    <mergeCell ref="E32:F33"/>
    <mergeCell ref="A34:B35"/>
    <mergeCell ref="C34:D35"/>
    <mergeCell ref="E34:F35"/>
    <mergeCell ref="G30:I30"/>
    <mergeCell ref="J30:L30"/>
    <mergeCell ref="M30:O30"/>
    <mergeCell ref="G31:I31"/>
    <mergeCell ref="J31:L31"/>
    <mergeCell ref="M31:O31"/>
    <mergeCell ref="A1:D3"/>
    <mergeCell ref="E1:M1"/>
    <mergeCell ref="N1:O1"/>
    <mergeCell ref="N2:O3"/>
    <mergeCell ref="A4:B4"/>
    <mergeCell ref="C4:F5"/>
    <mergeCell ref="I4:O5"/>
    <mergeCell ref="A5:B5"/>
    <mergeCell ref="G4:H5"/>
    <mergeCell ref="E2:M2"/>
    <mergeCell ref="E3:M3"/>
    <mergeCell ref="G7:L7"/>
    <mergeCell ref="M7:O7"/>
    <mergeCell ref="G8:I8"/>
    <mergeCell ref="J8:L8"/>
    <mergeCell ref="M8:O8"/>
    <mergeCell ref="G6:O6"/>
    <mergeCell ref="G9:I9"/>
    <mergeCell ref="J9:L9"/>
    <mergeCell ref="M9:O9"/>
    <mergeCell ref="G10:I10"/>
    <mergeCell ref="J10:L10"/>
    <mergeCell ref="M10:O10"/>
    <mergeCell ref="G11:I11"/>
    <mergeCell ref="G12:O12"/>
    <mergeCell ref="G15:I15"/>
    <mergeCell ref="J15:L15"/>
    <mergeCell ref="M15:O15"/>
    <mergeCell ref="J11:L11"/>
    <mergeCell ref="M11:O11"/>
    <mergeCell ref="G13:L13"/>
    <mergeCell ref="M13:O13"/>
    <mergeCell ref="G14:I14"/>
    <mergeCell ref="J14:L14"/>
    <mergeCell ref="M14:O14"/>
    <mergeCell ref="G16:I16"/>
    <mergeCell ref="J16:L16"/>
    <mergeCell ref="M16:O16"/>
    <mergeCell ref="G17:I17"/>
    <mergeCell ref="J17:L17"/>
    <mergeCell ref="M17:O17"/>
    <mergeCell ref="G29:I29"/>
    <mergeCell ref="J29:L29"/>
    <mergeCell ref="M29:O29"/>
    <mergeCell ref="G25:L25"/>
    <mergeCell ref="M25:O25"/>
    <mergeCell ref="G26:I26"/>
    <mergeCell ref="J26:L26"/>
    <mergeCell ref="M26:O26"/>
    <mergeCell ref="G18:O18"/>
    <mergeCell ref="G21:I21"/>
    <mergeCell ref="J21:L21"/>
    <mergeCell ref="M21:O21"/>
    <mergeCell ref="G22:I22"/>
    <mergeCell ref="J22:L22"/>
    <mergeCell ref="M22:O22"/>
    <mergeCell ref="G23:I23"/>
    <mergeCell ref="J23:L23"/>
    <mergeCell ref="M23:O23"/>
    <mergeCell ref="G19:L19"/>
    <mergeCell ref="M19:O19"/>
    <mergeCell ref="G20:I20"/>
    <mergeCell ref="G24:O24"/>
    <mergeCell ref="G27:I27"/>
    <mergeCell ref="J27:L27"/>
    <mergeCell ref="M27:O27"/>
    <mergeCell ref="J20:L20"/>
    <mergeCell ref="M20:O20"/>
    <mergeCell ref="G28:I28"/>
    <mergeCell ref="J28:L28"/>
    <mergeCell ref="M28:O28"/>
    <mergeCell ref="K42:L42"/>
    <mergeCell ref="M42:O42"/>
    <mergeCell ref="G43:H43"/>
    <mergeCell ref="I43:J43"/>
    <mergeCell ref="K43:L43"/>
    <mergeCell ref="M43:O43"/>
    <mergeCell ref="G44:H44"/>
    <mergeCell ref="I44:J44"/>
    <mergeCell ref="K44:L44"/>
    <mergeCell ref="M44:O44"/>
    <mergeCell ref="A51:F53"/>
    <mergeCell ref="G51:H51"/>
    <mergeCell ref="I51:J51"/>
    <mergeCell ref="K51:L51"/>
    <mergeCell ref="M51:O51"/>
    <mergeCell ref="G52:H52"/>
    <mergeCell ref="I52:J52"/>
    <mergeCell ref="K52:L52"/>
    <mergeCell ref="M52:O52"/>
    <mergeCell ref="G53:H53"/>
    <mergeCell ref="I53:J53"/>
    <mergeCell ref="K53:L53"/>
    <mergeCell ref="M53:O53"/>
    <mergeCell ref="C6:F6"/>
    <mergeCell ref="C12:F12"/>
    <mergeCell ref="C18:F18"/>
    <mergeCell ref="C24:F24"/>
    <mergeCell ref="A22:F22"/>
    <mergeCell ref="A45:F50"/>
    <mergeCell ref="G45:O45"/>
    <mergeCell ref="G46:O47"/>
    <mergeCell ref="G48:O49"/>
    <mergeCell ref="G50:H50"/>
    <mergeCell ref="I50:J50"/>
    <mergeCell ref="K50:L50"/>
    <mergeCell ref="M50:O50"/>
    <mergeCell ref="A36:F41"/>
    <mergeCell ref="G36:O36"/>
    <mergeCell ref="G37:O38"/>
    <mergeCell ref="G39:O40"/>
    <mergeCell ref="G41:H41"/>
    <mergeCell ref="I41:J41"/>
    <mergeCell ref="K41:L41"/>
    <mergeCell ref="M41:O41"/>
    <mergeCell ref="A42:F44"/>
    <mergeCell ref="G42:H42"/>
    <mergeCell ref="I42:J42"/>
  </mergeCells>
  <pageMargins left="0.78740157480314965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  Page 13&amp;R&amp;8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1943" r:id="rId4" name="CheckBox18">
          <controlPr defaultSize="0" autoFill="0" autoLine="0" autoPict="0" r:id="rId5">
            <anchor moveWithCells="1">
              <from>
                <xdr:col>0</xdr:col>
                <xdr:colOff>91440</xdr:colOff>
                <xdr:row>35</xdr:row>
                <xdr:rowOff>160020</xdr:rowOff>
              </from>
              <to>
                <xdr:col>4</xdr:col>
                <xdr:colOff>182880</xdr:colOff>
                <xdr:row>36</xdr:row>
                <xdr:rowOff>220980</xdr:rowOff>
              </to>
            </anchor>
          </controlPr>
        </control>
      </mc:Choice>
      <mc:Fallback>
        <control shapeId="81943" r:id="rId4" name="CheckBox18"/>
      </mc:Fallback>
    </mc:AlternateContent>
    <mc:AlternateContent xmlns:mc="http://schemas.openxmlformats.org/markup-compatibility/2006">
      <mc:Choice Requires="x14">
        <control shapeId="82496" r:id="rId6" name="CheckBox2">
          <controlPr defaultSize="0" autoFill="0" autoLine="0" r:id="rId7">
            <anchor moveWithCells="1">
              <from>
                <xdr:col>0</xdr:col>
                <xdr:colOff>68580</xdr:colOff>
                <xdr:row>44</xdr:row>
                <xdr:rowOff>152400</xdr:rowOff>
              </from>
              <to>
                <xdr:col>4</xdr:col>
                <xdr:colOff>160020</xdr:colOff>
                <xdr:row>45</xdr:row>
                <xdr:rowOff>213360</xdr:rowOff>
              </to>
            </anchor>
          </controlPr>
        </control>
      </mc:Choice>
      <mc:Fallback>
        <control shapeId="82496" r:id="rId6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Data!$G$3:$G$7</xm:f>
          </x14:formula1>
          <xm:sqref>G7:L7 G13:L13 G19:L19 G25:L25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4">
    <tabColor indexed="44"/>
  </sheetPr>
  <dimension ref="A1:O53"/>
  <sheetViews>
    <sheetView view="pageBreakPreview" zoomScaleNormal="125" zoomScaleSheetLayoutView="100" workbookViewId="0">
      <selection activeCell="Q43" sqref="Q43"/>
    </sheetView>
  </sheetViews>
  <sheetFormatPr defaultColWidth="6.81640625" defaultRowHeight="15" x14ac:dyDescent="0.25"/>
  <cols>
    <col min="1" max="3" width="6.81640625" style="6" customWidth="1"/>
    <col min="4" max="4" width="6.81640625" style="7" customWidth="1"/>
    <col min="5" max="5" width="6.81640625" style="6" customWidth="1"/>
    <col min="6" max="6" width="6.81640625" style="7" customWidth="1"/>
    <col min="7" max="11" width="6.81640625" style="6" customWidth="1"/>
    <col min="12" max="12" width="6.81640625" style="7" customWidth="1"/>
    <col min="13" max="14" width="6.81640625" style="6" customWidth="1"/>
    <col min="15" max="15" width="6.81640625" style="7" customWidth="1"/>
    <col min="16" max="16384" width="6.81640625" style="1"/>
  </cols>
  <sheetData>
    <row r="1" spans="1:15" ht="20.100000000000001" customHeight="1" x14ac:dyDescent="0.3">
      <c r="A1" s="250"/>
      <c r="B1" s="496"/>
      <c r="C1" s="496"/>
      <c r="D1" s="496"/>
      <c r="E1" s="499" t="s">
        <v>689</v>
      </c>
      <c r="F1" s="500"/>
      <c r="G1" s="500"/>
      <c r="H1" s="500"/>
      <c r="I1" s="500"/>
      <c r="J1" s="500"/>
      <c r="K1" s="500"/>
      <c r="L1" s="500"/>
      <c r="M1" s="501"/>
      <c r="N1" s="238" t="s">
        <v>147</v>
      </c>
      <c r="O1" s="239"/>
    </row>
    <row r="2" spans="1:15" ht="20.100000000000001" customHeight="1" x14ac:dyDescent="0.25">
      <c r="A2" s="497"/>
      <c r="B2" s="498"/>
      <c r="C2" s="498"/>
      <c r="D2" s="498"/>
      <c r="E2" s="451" t="s">
        <v>52</v>
      </c>
      <c r="F2" s="1047"/>
      <c r="G2" s="1047"/>
      <c r="H2" s="1047"/>
      <c r="I2" s="1047"/>
      <c r="J2" s="1047"/>
      <c r="K2" s="1047"/>
      <c r="L2" s="1047"/>
      <c r="M2" s="452"/>
      <c r="N2" s="522">
        <f>'FORMULARZ ZAMÓWIENIA - OKŁADKA'!N2</f>
        <v>45030</v>
      </c>
      <c r="O2" s="523"/>
    </row>
    <row r="3" spans="1:15" ht="20.100000000000001" customHeight="1" thickBot="1" x14ac:dyDescent="0.3">
      <c r="A3" s="497"/>
      <c r="B3" s="498"/>
      <c r="C3" s="498"/>
      <c r="D3" s="498"/>
      <c r="E3" s="451"/>
      <c r="F3" s="451"/>
      <c r="G3" s="451"/>
      <c r="H3" s="451"/>
      <c r="I3" s="809"/>
      <c r="J3" s="809"/>
      <c r="K3" s="809"/>
      <c r="L3" s="809"/>
      <c r="M3" s="810"/>
      <c r="N3" s="524"/>
      <c r="O3" s="525"/>
    </row>
    <row r="4" spans="1:15" ht="20.100000000000001" customHeight="1" x14ac:dyDescent="0.25">
      <c r="A4" s="528" t="s">
        <v>7</v>
      </c>
      <c r="B4" s="907"/>
      <c r="C4" s="684"/>
      <c r="D4" s="685"/>
      <c r="E4" s="685"/>
      <c r="F4" s="908"/>
      <c r="G4" s="543" t="s">
        <v>48</v>
      </c>
      <c r="H4" s="544"/>
      <c r="I4" s="685"/>
      <c r="J4" s="196"/>
      <c r="K4" s="686"/>
      <c r="L4" s="686"/>
      <c r="M4" s="686"/>
      <c r="N4" s="686"/>
      <c r="O4" s="687"/>
    </row>
    <row r="5" spans="1:15" ht="20.100000000000001" customHeight="1" thickBot="1" x14ac:dyDescent="0.3">
      <c r="A5" s="541" t="s">
        <v>39</v>
      </c>
      <c r="B5" s="912"/>
      <c r="C5" s="909"/>
      <c r="D5" s="910"/>
      <c r="E5" s="910"/>
      <c r="F5" s="911"/>
      <c r="G5" s="545"/>
      <c r="H5" s="546"/>
      <c r="I5" s="199"/>
      <c r="J5" s="199"/>
      <c r="K5" s="688"/>
      <c r="L5" s="688"/>
      <c r="M5" s="688"/>
      <c r="N5" s="688"/>
      <c r="O5" s="689"/>
    </row>
    <row r="6" spans="1:15" ht="20.100000000000001" customHeight="1" x14ac:dyDescent="0.3">
      <c r="A6" s="1042"/>
      <c r="B6" s="434"/>
      <c r="C6" s="434"/>
      <c r="D6" s="434"/>
      <c r="E6" s="434"/>
      <c r="F6" s="1043"/>
      <c r="G6" s="694" t="s">
        <v>156</v>
      </c>
      <c r="H6" s="695"/>
      <c r="I6" s="695"/>
      <c r="J6" s="695"/>
      <c r="K6" s="695"/>
      <c r="L6" s="695"/>
      <c r="M6" s="695"/>
      <c r="N6" s="696"/>
      <c r="O6" s="697"/>
    </row>
    <row r="7" spans="1:15" ht="20.100000000000001" customHeight="1" x14ac:dyDescent="0.25">
      <c r="A7" s="1044"/>
      <c r="B7" s="1045"/>
      <c r="C7" s="1045"/>
      <c r="D7" s="1045"/>
      <c r="E7" s="1045"/>
      <c r="F7" s="1046"/>
      <c r="G7" s="475"/>
      <c r="H7" s="476"/>
      <c r="I7" s="476"/>
      <c r="J7" s="547" t="s">
        <v>122</v>
      </c>
      <c r="K7" s="547"/>
      <c r="L7" s="547"/>
      <c r="M7" s="547"/>
      <c r="N7" s="682"/>
      <c r="O7" s="549"/>
    </row>
    <row r="8" spans="1:15" ht="20.100000000000001" customHeight="1" thickBot="1" x14ac:dyDescent="0.3">
      <c r="A8" s="1044"/>
      <c r="B8" s="1045"/>
      <c r="C8" s="1045"/>
      <c r="D8" s="1045"/>
      <c r="E8" s="1045"/>
      <c r="F8" s="1046"/>
      <c r="G8" s="488"/>
      <c r="H8" s="489"/>
      <c r="I8" s="489"/>
      <c r="J8" s="548"/>
      <c r="K8" s="548"/>
      <c r="L8" s="548"/>
      <c r="M8" s="548"/>
      <c r="N8" s="683"/>
      <c r="O8" s="550"/>
    </row>
    <row r="9" spans="1:15" ht="20.100000000000001" customHeight="1" x14ac:dyDescent="0.25">
      <c r="A9" s="1017" t="s">
        <v>683</v>
      </c>
      <c r="B9" s="924"/>
      <c r="C9" s="924"/>
      <c r="D9" s="924"/>
      <c r="E9" s="924"/>
      <c r="F9" s="925"/>
      <c r="G9" s="698" t="s">
        <v>50</v>
      </c>
      <c r="H9" s="699"/>
      <c r="I9" s="699" t="s">
        <v>35</v>
      </c>
      <c r="J9" s="699"/>
      <c r="K9" s="699" t="s">
        <v>160</v>
      </c>
      <c r="L9" s="699"/>
      <c r="M9" s="717" t="s">
        <v>181</v>
      </c>
      <c r="N9" s="1040"/>
      <c r="O9" s="716"/>
    </row>
    <row r="10" spans="1:15" ht="20.100000000000001" customHeight="1" thickBot="1" x14ac:dyDescent="0.3">
      <c r="A10" s="1018" t="s">
        <v>65</v>
      </c>
      <c r="B10" s="1019"/>
      <c r="C10" s="1019"/>
      <c r="D10" s="1019"/>
      <c r="E10" s="1019"/>
      <c r="F10" s="1020"/>
      <c r="G10" s="731" t="s">
        <v>159</v>
      </c>
      <c r="H10" s="732"/>
      <c r="I10" s="732" t="s">
        <v>137</v>
      </c>
      <c r="J10" s="732"/>
      <c r="K10" s="732" t="s">
        <v>138</v>
      </c>
      <c r="L10" s="732"/>
      <c r="M10" s="723" t="s">
        <v>177</v>
      </c>
      <c r="N10" s="1041"/>
      <c r="O10" s="722"/>
    </row>
    <row r="11" spans="1:15" ht="20.100000000000001" customHeight="1" x14ac:dyDescent="0.25">
      <c r="A11" s="1009" t="s">
        <v>66</v>
      </c>
      <c r="B11" s="1010"/>
      <c r="C11" s="1010"/>
      <c r="D11" s="1010"/>
      <c r="E11" s="1010"/>
      <c r="F11" s="1011"/>
      <c r="G11" s="955"/>
      <c r="H11" s="956"/>
      <c r="I11" s="955"/>
      <c r="J11" s="956"/>
      <c r="K11" s="957"/>
      <c r="L11" s="958"/>
      <c r="M11" s="959"/>
      <c r="N11" s="960"/>
      <c r="O11" s="1021"/>
    </row>
    <row r="12" spans="1:15" ht="20.100000000000001" customHeight="1" x14ac:dyDescent="0.25">
      <c r="A12" s="83" t="s">
        <v>684</v>
      </c>
      <c r="B12" s="81"/>
      <c r="C12" s="81"/>
      <c r="D12" s="81"/>
      <c r="E12" s="81"/>
      <c r="F12" s="82"/>
      <c r="G12" s="955"/>
      <c r="H12" s="956"/>
      <c r="I12" s="955"/>
      <c r="J12" s="956"/>
      <c r="K12" s="957"/>
      <c r="L12" s="958"/>
      <c r="M12" s="959"/>
      <c r="N12" s="960"/>
      <c r="O12" s="1021"/>
    </row>
    <row r="13" spans="1:15" ht="20.100000000000001" customHeight="1" x14ac:dyDescent="0.25">
      <c r="A13" s="1012"/>
      <c r="B13" s="1013"/>
      <c r="C13" s="1013"/>
      <c r="D13" s="1013"/>
      <c r="E13" s="1013"/>
      <c r="F13" s="1014"/>
      <c r="G13" s="955"/>
      <c r="H13" s="956"/>
      <c r="I13" s="955"/>
      <c r="J13" s="956"/>
      <c r="K13" s="957"/>
      <c r="L13" s="958"/>
      <c r="M13" s="959"/>
      <c r="N13" s="960"/>
      <c r="O13" s="1021"/>
    </row>
    <row r="14" spans="1:15" ht="20.100000000000001" customHeight="1" x14ac:dyDescent="0.25">
      <c r="A14" s="1030" t="s">
        <v>182</v>
      </c>
      <c r="B14" s="1031"/>
      <c r="C14" s="1031"/>
      <c r="D14" s="38"/>
      <c r="E14" s="1034"/>
      <c r="F14" s="1035"/>
      <c r="G14" s="955"/>
      <c r="H14" s="956"/>
      <c r="I14" s="955"/>
      <c r="J14" s="956"/>
      <c r="K14" s="957"/>
      <c r="L14" s="958"/>
      <c r="M14" s="959"/>
      <c r="N14" s="960"/>
      <c r="O14" s="1021"/>
    </row>
    <row r="15" spans="1:15" ht="20.100000000000001" customHeight="1" x14ac:dyDescent="0.25">
      <c r="A15" s="1030"/>
      <c r="B15" s="1031"/>
      <c r="C15" s="1031"/>
      <c r="D15" s="38"/>
      <c r="E15" s="1034"/>
      <c r="F15" s="1035"/>
      <c r="G15" s="955"/>
      <c r="H15" s="956"/>
      <c r="I15" s="955"/>
      <c r="J15" s="956"/>
      <c r="K15" s="957"/>
      <c r="L15" s="958"/>
      <c r="M15" s="959"/>
      <c r="N15" s="960"/>
      <c r="O15" s="1021"/>
    </row>
    <row r="16" spans="1:15" ht="20.100000000000001" customHeight="1" thickBot="1" x14ac:dyDescent="0.3">
      <c r="A16" s="1032"/>
      <c r="B16" s="1033"/>
      <c r="C16" s="1033"/>
      <c r="D16" s="37"/>
      <c r="E16" s="1036"/>
      <c r="F16" s="1037"/>
      <c r="G16" s="955"/>
      <c r="H16" s="956"/>
      <c r="I16" s="955"/>
      <c r="J16" s="956"/>
      <c r="K16" s="957"/>
      <c r="L16" s="958"/>
      <c r="M16" s="959"/>
      <c r="N16" s="960"/>
      <c r="O16" s="1021"/>
    </row>
    <row r="17" spans="1:15" ht="20.100000000000001" customHeight="1" x14ac:dyDescent="0.3">
      <c r="A17" s="1038"/>
      <c r="B17" s="1039"/>
      <c r="C17" s="1039"/>
      <c r="D17" s="1039"/>
      <c r="E17" s="1039"/>
      <c r="F17" s="1023"/>
      <c r="G17" s="694" t="s">
        <v>156</v>
      </c>
      <c r="H17" s="695"/>
      <c r="I17" s="695"/>
      <c r="J17" s="695"/>
      <c r="K17" s="695"/>
      <c r="L17" s="695"/>
      <c r="M17" s="695"/>
      <c r="N17" s="696"/>
      <c r="O17" s="697"/>
    </row>
    <row r="18" spans="1:15" ht="20.100000000000001" customHeight="1" x14ac:dyDescent="0.25">
      <c r="A18" s="1024"/>
      <c r="B18" s="303"/>
      <c r="C18" s="303"/>
      <c r="D18" s="303"/>
      <c r="E18" s="303"/>
      <c r="F18" s="1025"/>
      <c r="G18" s="475"/>
      <c r="H18" s="476"/>
      <c r="I18" s="476"/>
      <c r="J18" s="547" t="s">
        <v>122</v>
      </c>
      <c r="K18" s="547"/>
      <c r="L18" s="547"/>
      <c r="M18" s="547"/>
      <c r="N18" s="682"/>
      <c r="O18" s="549"/>
    </row>
    <row r="19" spans="1:15" ht="20.100000000000001" customHeight="1" thickBot="1" x14ac:dyDescent="0.3">
      <c r="A19" s="1024"/>
      <c r="B19" s="303"/>
      <c r="C19" s="303"/>
      <c r="D19" s="303"/>
      <c r="E19" s="303"/>
      <c r="F19" s="1025"/>
      <c r="G19" s="488"/>
      <c r="H19" s="489"/>
      <c r="I19" s="489"/>
      <c r="J19" s="548"/>
      <c r="K19" s="548"/>
      <c r="L19" s="548"/>
      <c r="M19" s="548"/>
      <c r="N19" s="683"/>
      <c r="O19" s="550"/>
    </row>
    <row r="20" spans="1:15" ht="20.100000000000001" customHeight="1" x14ac:dyDescent="0.25">
      <c r="A20" s="1017" t="s">
        <v>683</v>
      </c>
      <c r="B20" s="924"/>
      <c r="C20" s="924"/>
      <c r="D20" s="924"/>
      <c r="E20" s="924"/>
      <c r="F20" s="925"/>
      <c r="G20" s="698" t="s">
        <v>50</v>
      </c>
      <c r="H20" s="699"/>
      <c r="I20" s="699" t="s">
        <v>35</v>
      </c>
      <c r="J20" s="699"/>
      <c r="K20" s="699" t="s">
        <v>160</v>
      </c>
      <c r="L20" s="699"/>
      <c r="M20" s="717" t="s">
        <v>181</v>
      </c>
      <c r="N20" s="1040"/>
      <c r="O20" s="716"/>
    </row>
    <row r="21" spans="1:15" ht="20.100000000000001" customHeight="1" thickBot="1" x14ac:dyDescent="0.3">
      <c r="A21" s="1018" t="s">
        <v>65</v>
      </c>
      <c r="B21" s="1019"/>
      <c r="C21" s="1019"/>
      <c r="D21" s="1019"/>
      <c r="E21" s="1019"/>
      <c r="F21" s="1020"/>
      <c r="G21" s="731" t="s">
        <v>159</v>
      </c>
      <c r="H21" s="732"/>
      <c r="I21" s="732" t="s">
        <v>137</v>
      </c>
      <c r="J21" s="732"/>
      <c r="K21" s="732" t="s">
        <v>138</v>
      </c>
      <c r="L21" s="732"/>
      <c r="M21" s="723" t="s">
        <v>177</v>
      </c>
      <c r="N21" s="1041"/>
      <c r="O21" s="722"/>
    </row>
    <row r="22" spans="1:15" ht="20.100000000000001" customHeight="1" x14ac:dyDescent="0.25">
      <c r="A22" s="1009" t="s">
        <v>66</v>
      </c>
      <c r="B22" s="1010"/>
      <c r="C22" s="1010"/>
      <c r="D22" s="1010"/>
      <c r="E22" s="1010"/>
      <c r="F22" s="1011"/>
      <c r="G22" s="955"/>
      <c r="H22" s="956"/>
      <c r="I22" s="955"/>
      <c r="J22" s="956"/>
      <c r="K22" s="957"/>
      <c r="L22" s="958"/>
      <c r="M22" s="959"/>
      <c r="N22" s="960"/>
      <c r="O22" s="1021"/>
    </row>
    <row r="23" spans="1:15" ht="20.100000000000001" customHeight="1" x14ac:dyDescent="0.25">
      <c r="A23" s="83" t="s">
        <v>684</v>
      </c>
      <c r="B23" s="81"/>
      <c r="C23" s="81"/>
      <c r="D23" s="81"/>
      <c r="E23" s="81"/>
      <c r="F23" s="82"/>
      <c r="G23" s="955"/>
      <c r="H23" s="956"/>
      <c r="I23" s="955"/>
      <c r="J23" s="956"/>
      <c r="K23" s="957"/>
      <c r="L23" s="958"/>
      <c r="M23" s="959"/>
      <c r="N23" s="960"/>
      <c r="O23" s="1021"/>
    </row>
    <row r="24" spans="1:15" ht="20.100000000000001" customHeight="1" x14ac:dyDescent="0.25">
      <c r="A24" s="1012"/>
      <c r="B24" s="1013"/>
      <c r="C24" s="1013"/>
      <c r="D24" s="1013"/>
      <c r="E24" s="1013"/>
      <c r="F24" s="1014"/>
      <c r="G24" s="955"/>
      <c r="H24" s="956"/>
      <c r="I24" s="955"/>
      <c r="J24" s="956"/>
      <c r="K24" s="957"/>
      <c r="L24" s="958"/>
      <c r="M24" s="959"/>
      <c r="N24" s="960"/>
      <c r="O24" s="1021"/>
    </row>
    <row r="25" spans="1:15" ht="20.100000000000001" customHeight="1" x14ac:dyDescent="0.25">
      <c r="A25" s="1030" t="s">
        <v>182</v>
      </c>
      <c r="B25" s="1031"/>
      <c r="C25" s="1031"/>
      <c r="D25" s="38"/>
      <c r="E25" s="1034"/>
      <c r="F25" s="1035"/>
      <c r="G25" s="955"/>
      <c r="H25" s="956"/>
      <c r="I25" s="955"/>
      <c r="J25" s="956"/>
      <c r="K25" s="957"/>
      <c r="L25" s="958"/>
      <c r="M25" s="959"/>
      <c r="N25" s="960"/>
      <c r="O25" s="1021"/>
    </row>
    <row r="26" spans="1:15" ht="20.100000000000001" customHeight="1" x14ac:dyDescent="0.25">
      <c r="A26" s="1030"/>
      <c r="B26" s="1031"/>
      <c r="C26" s="1031"/>
      <c r="D26" s="38"/>
      <c r="E26" s="1034"/>
      <c r="F26" s="1035"/>
      <c r="G26" s="955"/>
      <c r="H26" s="956"/>
      <c r="I26" s="955"/>
      <c r="J26" s="956"/>
      <c r="K26" s="957"/>
      <c r="L26" s="958"/>
      <c r="M26" s="959"/>
      <c r="N26" s="960"/>
      <c r="O26" s="1021"/>
    </row>
    <row r="27" spans="1:15" ht="20.100000000000001" customHeight="1" thickBot="1" x14ac:dyDescent="0.3">
      <c r="A27" s="1032"/>
      <c r="B27" s="1033"/>
      <c r="C27" s="1033"/>
      <c r="D27" s="37"/>
      <c r="E27" s="1036"/>
      <c r="F27" s="1037"/>
      <c r="G27" s="955"/>
      <c r="H27" s="956"/>
      <c r="I27" s="955"/>
      <c r="J27" s="956"/>
      <c r="K27" s="957"/>
      <c r="L27" s="958"/>
      <c r="M27" s="959"/>
      <c r="N27" s="960"/>
      <c r="O27" s="1021"/>
    </row>
    <row r="28" spans="1:15" ht="20.100000000000001" customHeight="1" x14ac:dyDescent="0.3">
      <c r="A28" s="1042"/>
      <c r="B28" s="434"/>
      <c r="C28" s="434"/>
      <c r="D28" s="434"/>
      <c r="E28" s="434"/>
      <c r="F28" s="1043"/>
      <c r="G28" s="694" t="s">
        <v>156</v>
      </c>
      <c r="H28" s="695"/>
      <c r="I28" s="695"/>
      <c r="J28" s="695"/>
      <c r="K28" s="695"/>
      <c r="L28" s="695"/>
      <c r="M28" s="695"/>
      <c r="N28" s="696"/>
      <c r="O28" s="697"/>
    </row>
    <row r="29" spans="1:15" ht="20.100000000000001" customHeight="1" x14ac:dyDescent="0.25">
      <c r="A29" s="1044"/>
      <c r="B29" s="1045"/>
      <c r="C29" s="1045"/>
      <c r="D29" s="1045"/>
      <c r="E29" s="1045"/>
      <c r="F29" s="1046"/>
      <c r="G29" s="475"/>
      <c r="H29" s="476"/>
      <c r="I29" s="476"/>
      <c r="J29" s="547" t="s">
        <v>122</v>
      </c>
      <c r="K29" s="547"/>
      <c r="L29" s="547"/>
      <c r="M29" s="547"/>
      <c r="N29" s="682"/>
      <c r="O29" s="549"/>
    </row>
    <row r="30" spans="1:15" ht="20.100000000000001" customHeight="1" thickBot="1" x14ac:dyDescent="0.3">
      <c r="A30" s="1044"/>
      <c r="B30" s="1045"/>
      <c r="C30" s="1045"/>
      <c r="D30" s="1045"/>
      <c r="E30" s="1045"/>
      <c r="F30" s="1046"/>
      <c r="G30" s="488"/>
      <c r="H30" s="489"/>
      <c r="I30" s="489"/>
      <c r="J30" s="548"/>
      <c r="K30" s="548"/>
      <c r="L30" s="548"/>
      <c r="M30" s="548"/>
      <c r="N30" s="683"/>
      <c r="O30" s="550"/>
    </row>
    <row r="31" spans="1:15" ht="20.100000000000001" customHeight="1" x14ac:dyDescent="0.25">
      <c r="A31" s="1017" t="s">
        <v>683</v>
      </c>
      <c r="B31" s="924"/>
      <c r="C31" s="924"/>
      <c r="D31" s="924"/>
      <c r="E31" s="924"/>
      <c r="F31" s="925"/>
      <c r="G31" s="698" t="s">
        <v>50</v>
      </c>
      <c r="H31" s="699"/>
      <c r="I31" s="699" t="s">
        <v>35</v>
      </c>
      <c r="J31" s="699"/>
      <c r="K31" s="699" t="s">
        <v>160</v>
      </c>
      <c r="L31" s="699"/>
      <c r="M31" s="717" t="s">
        <v>181</v>
      </c>
      <c r="N31" s="1040"/>
      <c r="O31" s="716"/>
    </row>
    <row r="32" spans="1:15" ht="20.100000000000001" customHeight="1" thickBot="1" x14ac:dyDescent="0.3">
      <c r="A32" s="1018" t="s">
        <v>63</v>
      </c>
      <c r="B32" s="1019"/>
      <c r="C32" s="1019"/>
      <c r="D32" s="1019"/>
      <c r="E32" s="1019"/>
      <c r="F32" s="1020"/>
      <c r="G32" s="731" t="s">
        <v>159</v>
      </c>
      <c r="H32" s="732"/>
      <c r="I32" s="732" t="s">
        <v>137</v>
      </c>
      <c r="J32" s="732"/>
      <c r="K32" s="732" t="s">
        <v>138</v>
      </c>
      <c r="L32" s="732"/>
      <c r="M32" s="723" t="s">
        <v>177</v>
      </c>
      <c r="N32" s="1041"/>
      <c r="O32" s="722"/>
    </row>
    <row r="33" spans="1:15" ht="20.100000000000001" customHeight="1" x14ac:dyDescent="0.25">
      <c r="A33" s="1009" t="s">
        <v>64</v>
      </c>
      <c r="B33" s="1010"/>
      <c r="C33" s="1010"/>
      <c r="D33" s="1010"/>
      <c r="E33" s="1010"/>
      <c r="F33" s="1011"/>
      <c r="G33" s="955"/>
      <c r="H33" s="956"/>
      <c r="I33" s="955"/>
      <c r="J33" s="956"/>
      <c r="K33" s="957"/>
      <c r="L33" s="958"/>
      <c r="M33" s="959"/>
      <c r="N33" s="960"/>
      <c r="O33" s="1021"/>
    </row>
    <row r="34" spans="1:15" ht="20.100000000000001" customHeight="1" x14ac:dyDescent="0.25">
      <c r="A34" s="1015" t="s">
        <v>685</v>
      </c>
      <c r="B34" s="1015"/>
      <c r="C34" s="1015"/>
      <c r="D34" s="1015"/>
      <c r="E34" s="1015"/>
      <c r="F34" s="1016"/>
      <c r="G34" s="955"/>
      <c r="H34" s="956"/>
      <c r="I34" s="955"/>
      <c r="J34" s="956"/>
      <c r="K34" s="957"/>
      <c r="L34" s="958"/>
      <c r="M34" s="959"/>
      <c r="N34" s="960"/>
      <c r="O34" s="1021"/>
    </row>
    <row r="35" spans="1:15" ht="20.100000000000001" customHeight="1" x14ac:dyDescent="0.25">
      <c r="A35" s="1012"/>
      <c r="B35" s="1013"/>
      <c r="C35" s="1013"/>
      <c r="D35" s="1013"/>
      <c r="E35" s="1013"/>
      <c r="F35" s="1014"/>
      <c r="G35" s="955"/>
      <c r="H35" s="956"/>
      <c r="I35" s="955"/>
      <c r="J35" s="956"/>
      <c r="K35" s="957"/>
      <c r="L35" s="958"/>
      <c r="M35" s="959"/>
      <c r="N35" s="960"/>
      <c r="O35" s="1021"/>
    </row>
    <row r="36" spans="1:15" ht="20.100000000000001" customHeight="1" x14ac:dyDescent="0.25">
      <c r="A36" s="1030" t="s">
        <v>182</v>
      </c>
      <c r="B36" s="1031"/>
      <c r="C36" s="1031"/>
      <c r="D36" s="38"/>
      <c r="E36" s="1034"/>
      <c r="F36" s="1035"/>
      <c r="G36" s="955"/>
      <c r="H36" s="956"/>
      <c r="I36" s="955"/>
      <c r="J36" s="956"/>
      <c r="K36" s="957"/>
      <c r="L36" s="958"/>
      <c r="M36" s="959"/>
      <c r="N36" s="960"/>
      <c r="O36" s="1021"/>
    </row>
    <row r="37" spans="1:15" ht="20.100000000000001" customHeight="1" x14ac:dyDescent="0.25">
      <c r="A37" s="1030"/>
      <c r="B37" s="1031"/>
      <c r="C37" s="1031"/>
      <c r="D37" s="38"/>
      <c r="E37" s="1034"/>
      <c r="F37" s="1035"/>
      <c r="G37" s="955"/>
      <c r="H37" s="956"/>
      <c r="I37" s="955"/>
      <c r="J37" s="956"/>
      <c r="K37" s="957"/>
      <c r="L37" s="958"/>
      <c r="M37" s="959"/>
      <c r="N37" s="960"/>
      <c r="O37" s="1021"/>
    </row>
    <row r="38" spans="1:15" ht="20.100000000000001" customHeight="1" thickBot="1" x14ac:dyDescent="0.3">
      <c r="A38" s="1032"/>
      <c r="B38" s="1033"/>
      <c r="C38" s="1033"/>
      <c r="D38" s="37"/>
      <c r="E38" s="1036"/>
      <c r="F38" s="1037"/>
      <c r="G38" s="955"/>
      <c r="H38" s="956"/>
      <c r="I38" s="955"/>
      <c r="J38" s="956"/>
      <c r="K38" s="957"/>
      <c r="L38" s="958"/>
      <c r="M38" s="959"/>
      <c r="N38" s="960"/>
      <c r="O38" s="1021"/>
    </row>
    <row r="39" spans="1:15" ht="20.100000000000001" customHeight="1" x14ac:dyDescent="0.3">
      <c r="A39" s="1038"/>
      <c r="B39" s="1039"/>
      <c r="C39" s="1039"/>
      <c r="D39" s="1039"/>
      <c r="E39" s="1039"/>
      <c r="F39" s="1023"/>
      <c r="G39" s="694" t="s">
        <v>156</v>
      </c>
      <c r="H39" s="695"/>
      <c r="I39" s="695"/>
      <c r="J39" s="695"/>
      <c r="K39" s="695"/>
      <c r="L39" s="695"/>
      <c r="M39" s="695"/>
      <c r="N39" s="696"/>
      <c r="O39" s="697"/>
    </row>
    <row r="40" spans="1:15" ht="20.100000000000001" customHeight="1" x14ac:dyDescent="0.25">
      <c r="A40" s="1024"/>
      <c r="B40" s="303"/>
      <c r="C40" s="303"/>
      <c r="D40" s="303"/>
      <c r="E40" s="303"/>
      <c r="F40" s="1025"/>
      <c r="G40" s="475" t="s">
        <v>766</v>
      </c>
      <c r="H40" s="476"/>
      <c r="I40" s="476"/>
      <c r="J40" s="547" t="s">
        <v>753</v>
      </c>
      <c r="K40" s="547"/>
      <c r="L40" s="547"/>
      <c r="M40" s="547"/>
      <c r="N40" s="682"/>
      <c r="O40" s="549"/>
    </row>
    <row r="41" spans="1:15" ht="20.100000000000001" customHeight="1" thickBot="1" x14ac:dyDescent="0.3">
      <c r="A41" s="1024"/>
      <c r="B41" s="303"/>
      <c r="C41" s="303"/>
      <c r="D41" s="303"/>
      <c r="E41" s="303"/>
      <c r="F41" s="1025"/>
      <c r="G41" s="488"/>
      <c r="H41" s="489"/>
      <c r="I41" s="489"/>
      <c r="J41" s="548"/>
      <c r="K41" s="548"/>
      <c r="L41" s="548"/>
      <c r="M41" s="548"/>
      <c r="N41" s="683"/>
      <c r="O41" s="550"/>
    </row>
    <row r="42" spans="1:15" ht="20.100000000000001" customHeight="1" x14ac:dyDescent="0.25">
      <c r="A42" s="1017" t="s">
        <v>683</v>
      </c>
      <c r="B42" s="924"/>
      <c r="C42" s="924"/>
      <c r="D42" s="924"/>
      <c r="E42" s="924"/>
      <c r="F42" s="925"/>
      <c r="G42" s="698" t="s">
        <v>50</v>
      </c>
      <c r="H42" s="699"/>
      <c r="I42" s="699" t="s">
        <v>35</v>
      </c>
      <c r="J42" s="699"/>
      <c r="K42" s="699" t="s">
        <v>160</v>
      </c>
      <c r="L42" s="699"/>
      <c r="M42" s="717" t="s">
        <v>181</v>
      </c>
      <c r="N42" s="1040"/>
      <c r="O42" s="716"/>
    </row>
    <row r="43" spans="1:15" ht="20.100000000000001" customHeight="1" thickBot="1" x14ac:dyDescent="0.3">
      <c r="A43" s="1018" t="s">
        <v>777</v>
      </c>
      <c r="B43" s="1019"/>
      <c r="C43" s="1019"/>
      <c r="D43" s="1019"/>
      <c r="E43" s="1019"/>
      <c r="F43" s="1020"/>
      <c r="G43" s="731" t="s">
        <v>159</v>
      </c>
      <c r="H43" s="732"/>
      <c r="I43" s="732" t="s">
        <v>137</v>
      </c>
      <c r="J43" s="732"/>
      <c r="K43" s="732" t="s">
        <v>138</v>
      </c>
      <c r="L43" s="732"/>
      <c r="M43" s="723" t="s">
        <v>177</v>
      </c>
      <c r="N43" s="1041"/>
      <c r="O43" s="722"/>
    </row>
    <row r="44" spans="1:15" ht="20.100000000000001" customHeight="1" x14ac:dyDescent="0.25">
      <c r="A44" s="1009" t="str">
        <f>IF(J40="Cor-Ten® 1,5mm","a szerokość 1400 mm","a szerokość 1250 mm")</f>
        <v>a szerokość 1250 mm</v>
      </c>
      <c r="B44" s="1010"/>
      <c r="C44" s="1010"/>
      <c r="D44" s="1010"/>
      <c r="E44" s="1010"/>
      <c r="F44" s="1011"/>
      <c r="G44" s="955"/>
      <c r="H44" s="956"/>
      <c r="I44" s="955"/>
      <c r="J44" s="956"/>
      <c r="K44" s="957"/>
      <c r="L44" s="958"/>
      <c r="M44" s="959"/>
      <c r="N44" s="960"/>
      <c r="O44" s="1021"/>
    </row>
    <row r="45" spans="1:15" ht="20.100000000000001" customHeight="1" x14ac:dyDescent="0.25">
      <c r="A45" s="1015" t="s">
        <v>778</v>
      </c>
      <c r="B45" s="1015"/>
      <c r="C45" s="1015"/>
      <c r="D45" s="1015"/>
      <c r="E45" s="1015"/>
      <c r="F45" s="1016"/>
      <c r="G45" s="955"/>
      <c r="H45" s="956"/>
      <c r="I45" s="955"/>
      <c r="J45" s="956"/>
      <c r="K45" s="957"/>
      <c r="L45" s="958"/>
      <c r="M45" s="959"/>
      <c r="N45" s="960"/>
      <c r="O45" s="1021"/>
    </row>
    <row r="46" spans="1:15" ht="20.100000000000001" customHeight="1" x14ac:dyDescent="0.25">
      <c r="A46" s="1012"/>
      <c r="B46" s="1013"/>
      <c r="C46" s="1013"/>
      <c r="D46" s="1013"/>
      <c r="E46" s="1013"/>
      <c r="F46" s="1014"/>
      <c r="G46" s="955"/>
      <c r="H46" s="956"/>
      <c r="I46" s="955"/>
      <c r="J46" s="956"/>
      <c r="K46" s="957"/>
      <c r="L46" s="958"/>
      <c r="M46" s="959"/>
      <c r="N46" s="960"/>
      <c r="O46" s="1021"/>
    </row>
    <row r="47" spans="1:15" ht="20.100000000000001" customHeight="1" x14ac:dyDescent="0.25">
      <c r="A47" s="1030" t="s">
        <v>182</v>
      </c>
      <c r="B47" s="1031"/>
      <c r="C47" s="1031"/>
      <c r="D47" s="38"/>
      <c r="E47" s="1034"/>
      <c r="F47" s="1035"/>
      <c r="G47" s="955"/>
      <c r="H47" s="956"/>
      <c r="I47" s="955"/>
      <c r="J47" s="956"/>
      <c r="K47" s="957"/>
      <c r="L47" s="958"/>
      <c r="M47" s="959"/>
      <c r="N47" s="960"/>
      <c r="O47" s="1021"/>
    </row>
    <row r="48" spans="1:15" ht="20.100000000000001" customHeight="1" x14ac:dyDescent="0.25">
      <c r="A48" s="1030"/>
      <c r="B48" s="1031"/>
      <c r="C48" s="1031"/>
      <c r="D48" s="38"/>
      <c r="E48" s="1034"/>
      <c r="F48" s="1035"/>
      <c r="G48" s="955"/>
      <c r="H48" s="956"/>
      <c r="I48" s="955"/>
      <c r="J48" s="956"/>
      <c r="K48" s="957"/>
      <c r="L48" s="958"/>
      <c r="M48" s="959"/>
      <c r="N48" s="960"/>
      <c r="O48" s="1021"/>
    </row>
    <row r="49" spans="1:15" ht="20.100000000000001" customHeight="1" thickBot="1" x14ac:dyDescent="0.3">
      <c r="A49" s="1032"/>
      <c r="B49" s="1033"/>
      <c r="C49" s="1033"/>
      <c r="D49" s="37"/>
      <c r="E49" s="1036"/>
      <c r="F49" s="1037"/>
      <c r="G49" s="955"/>
      <c r="H49" s="956"/>
      <c r="I49" s="955"/>
      <c r="J49" s="956"/>
      <c r="K49" s="957"/>
      <c r="L49" s="958"/>
      <c r="M49" s="959"/>
      <c r="N49" s="960"/>
      <c r="O49" s="1021"/>
    </row>
    <row r="50" spans="1:15" ht="19.5" customHeight="1" x14ac:dyDescent="0.25">
      <c r="A50" s="1022" t="s">
        <v>686</v>
      </c>
      <c r="B50" s="1023"/>
      <c r="C50" s="149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1"/>
    </row>
    <row r="51" spans="1:15" ht="19.5" customHeight="1" x14ac:dyDescent="0.25">
      <c r="A51" s="1024"/>
      <c r="B51" s="1025"/>
      <c r="C51" s="188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90"/>
    </row>
    <row r="52" spans="1:15" ht="19.5" customHeight="1" x14ac:dyDescent="0.25">
      <c r="A52" s="1026"/>
      <c r="B52" s="1027"/>
      <c r="C52" s="220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2"/>
    </row>
    <row r="53" spans="1:15" ht="19.5" customHeight="1" thickBot="1" x14ac:dyDescent="0.3">
      <c r="A53" s="1028"/>
      <c r="B53" s="1029"/>
      <c r="C53" s="152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4"/>
    </row>
  </sheetData>
  <mergeCells count="187">
    <mergeCell ref="G4:H5"/>
    <mergeCell ref="A1:D3"/>
    <mergeCell ref="E1:M1"/>
    <mergeCell ref="N1:O1"/>
    <mergeCell ref="E2:M3"/>
    <mergeCell ref="N2:O3"/>
    <mergeCell ref="A4:B4"/>
    <mergeCell ref="C4:F5"/>
    <mergeCell ref="I4:O5"/>
    <mergeCell ref="A5:B5"/>
    <mergeCell ref="A6:F8"/>
    <mergeCell ref="G6:O6"/>
    <mergeCell ref="A9:F9"/>
    <mergeCell ref="G9:H9"/>
    <mergeCell ref="I9:J9"/>
    <mergeCell ref="K9:L9"/>
    <mergeCell ref="M9:O9"/>
    <mergeCell ref="A10:F10"/>
    <mergeCell ref="G10:H10"/>
    <mergeCell ref="I10:J10"/>
    <mergeCell ref="K10:L10"/>
    <mergeCell ref="M10:O10"/>
    <mergeCell ref="G7:I8"/>
    <mergeCell ref="J7:M8"/>
    <mergeCell ref="N7:O8"/>
    <mergeCell ref="G21:H21"/>
    <mergeCell ref="I21:J21"/>
    <mergeCell ref="K21:L21"/>
    <mergeCell ref="M21:O21"/>
    <mergeCell ref="G22:H22"/>
    <mergeCell ref="I22:J22"/>
    <mergeCell ref="K22:L22"/>
    <mergeCell ref="G11:H11"/>
    <mergeCell ref="I11:J11"/>
    <mergeCell ref="K11:L11"/>
    <mergeCell ref="M11:O11"/>
    <mergeCell ref="G16:H16"/>
    <mergeCell ref="G12:H12"/>
    <mergeCell ref="I12:J12"/>
    <mergeCell ref="K12:L12"/>
    <mergeCell ref="M12:O12"/>
    <mergeCell ref="G13:H13"/>
    <mergeCell ref="I13:J13"/>
    <mergeCell ref="K13:L13"/>
    <mergeCell ref="M13:O13"/>
    <mergeCell ref="G14:H14"/>
    <mergeCell ref="I14:J14"/>
    <mergeCell ref="K14:L14"/>
    <mergeCell ref="M14:O14"/>
    <mergeCell ref="M16:O16"/>
    <mergeCell ref="A17:F19"/>
    <mergeCell ref="G17:O17"/>
    <mergeCell ref="E14:F16"/>
    <mergeCell ref="A20:F20"/>
    <mergeCell ref="G20:H20"/>
    <mergeCell ref="I20:J20"/>
    <mergeCell ref="K20:L20"/>
    <mergeCell ref="M20:O20"/>
    <mergeCell ref="A14:C16"/>
    <mergeCell ref="G18:I19"/>
    <mergeCell ref="J18:M19"/>
    <mergeCell ref="N18:O19"/>
    <mergeCell ref="G15:H15"/>
    <mergeCell ref="I15:J15"/>
    <mergeCell ref="K15:L15"/>
    <mergeCell ref="M15:O15"/>
    <mergeCell ref="I16:J16"/>
    <mergeCell ref="K16:L16"/>
    <mergeCell ref="M22:O22"/>
    <mergeCell ref="G23:H23"/>
    <mergeCell ref="I23:J23"/>
    <mergeCell ref="K23:L23"/>
    <mergeCell ref="M23:O23"/>
    <mergeCell ref="G26:H26"/>
    <mergeCell ref="I26:J26"/>
    <mergeCell ref="K26:L26"/>
    <mergeCell ref="M26:O26"/>
    <mergeCell ref="G24:H24"/>
    <mergeCell ref="I24:J24"/>
    <mergeCell ref="K24:L24"/>
    <mergeCell ref="M24:O24"/>
    <mergeCell ref="G27:H27"/>
    <mergeCell ref="I27:J27"/>
    <mergeCell ref="K27:L27"/>
    <mergeCell ref="M27:O27"/>
    <mergeCell ref="A28:F30"/>
    <mergeCell ref="G28:O28"/>
    <mergeCell ref="G29:I30"/>
    <mergeCell ref="J29:M30"/>
    <mergeCell ref="N29:O30"/>
    <mergeCell ref="A25:C27"/>
    <mergeCell ref="E25:F27"/>
    <mergeCell ref="G25:H25"/>
    <mergeCell ref="I25:J25"/>
    <mergeCell ref="K25:L25"/>
    <mergeCell ref="M25:O25"/>
    <mergeCell ref="G31:H31"/>
    <mergeCell ref="I31:J31"/>
    <mergeCell ref="K31:L31"/>
    <mergeCell ref="M31:O31"/>
    <mergeCell ref="A32:F32"/>
    <mergeCell ref="G32:H32"/>
    <mergeCell ref="I32:J32"/>
    <mergeCell ref="K32:L32"/>
    <mergeCell ref="M32:O32"/>
    <mergeCell ref="G33:H33"/>
    <mergeCell ref="I33:J33"/>
    <mergeCell ref="K33:L33"/>
    <mergeCell ref="M33:O33"/>
    <mergeCell ref="G38:H38"/>
    <mergeCell ref="G34:H34"/>
    <mergeCell ref="I34:J34"/>
    <mergeCell ref="K34:L34"/>
    <mergeCell ref="M34:O34"/>
    <mergeCell ref="G35:H35"/>
    <mergeCell ref="I35:J35"/>
    <mergeCell ref="K35:L35"/>
    <mergeCell ref="M35:O35"/>
    <mergeCell ref="G36:H36"/>
    <mergeCell ref="I36:J36"/>
    <mergeCell ref="K36:L36"/>
    <mergeCell ref="M36:O36"/>
    <mergeCell ref="G37:H37"/>
    <mergeCell ref="I37:J37"/>
    <mergeCell ref="K37:L37"/>
    <mergeCell ref="M37:O37"/>
    <mergeCell ref="I38:J38"/>
    <mergeCell ref="K38:L38"/>
    <mergeCell ref="G46:H46"/>
    <mergeCell ref="I46:J46"/>
    <mergeCell ref="K46:L46"/>
    <mergeCell ref="M46:O46"/>
    <mergeCell ref="M38:O38"/>
    <mergeCell ref="A39:F41"/>
    <mergeCell ref="G39:O39"/>
    <mergeCell ref="E36:F38"/>
    <mergeCell ref="A42:F42"/>
    <mergeCell ref="G42:H42"/>
    <mergeCell ref="I42:J42"/>
    <mergeCell ref="K42:L42"/>
    <mergeCell ref="M42:O42"/>
    <mergeCell ref="A36:C38"/>
    <mergeCell ref="G40:I41"/>
    <mergeCell ref="J40:M41"/>
    <mergeCell ref="N40:O41"/>
    <mergeCell ref="A43:F43"/>
    <mergeCell ref="G43:H43"/>
    <mergeCell ref="I43:J43"/>
    <mergeCell ref="K43:L43"/>
    <mergeCell ref="M43:O43"/>
    <mergeCell ref="G44:H44"/>
    <mergeCell ref="I44:J44"/>
    <mergeCell ref="K44:L44"/>
    <mergeCell ref="M44:O44"/>
    <mergeCell ref="G45:H45"/>
    <mergeCell ref="I45:J45"/>
    <mergeCell ref="K45:L45"/>
    <mergeCell ref="M45:O45"/>
    <mergeCell ref="A50:B53"/>
    <mergeCell ref="C50:O51"/>
    <mergeCell ref="C52:O53"/>
    <mergeCell ref="I48:J48"/>
    <mergeCell ref="K48:L48"/>
    <mergeCell ref="M48:O48"/>
    <mergeCell ref="G49:H49"/>
    <mergeCell ref="I49:J49"/>
    <mergeCell ref="K49:L49"/>
    <mergeCell ref="M49:O49"/>
    <mergeCell ref="A47:C49"/>
    <mergeCell ref="E47:F49"/>
    <mergeCell ref="G47:H47"/>
    <mergeCell ref="I47:J47"/>
    <mergeCell ref="K47:L47"/>
    <mergeCell ref="M47:O47"/>
    <mergeCell ref="G48:H48"/>
    <mergeCell ref="A46:F46"/>
    <mergeCell ref="A11:F11"/>
    <mergeCell ref="A13:F13"/>
    <mergeCell ref="A22:F22"/>
    <mergeCell ref="A24:F24"/>
    <mergeCell ref="A33:F33"/>
    <mergeCell ref="A35:F35"/>
    <mergeCell ref="A34:F34"/>
    <mergeCell ref="A44:F44"/>
    <mergeCell ref="A45:F45"/>
    <mergeCell ref="A31:F31"/>
    <mergeCell ref="A21:F21"/>
  </mergeCells>
  <pageMargins left="0.78740157480314965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  Page 14&amp;R&amp;8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3053" r:id="rId4" name="CheckBox26">
          <controlPr defaultSize="0" autoFill="0" autoLine="0" r:id="rId5">
            <anchor moveWithCells="1">
              <from>
                <xdr:col>3</xdr:col>
                <xdr:colOff>7620</xdr:colOff>
                <xdr:row>14</xdr:row>
                <xdr:rowOff>137160</xdr:rowOff>
              </from>
              <to>
                <xdr:col>5</xdr:col>
                <xdr:colOff>0</xdr:colOff>
                <xdr:row>15</xdr:row>
                <xdr:rowOff>121920</xdr:rowOff>
              </to>
            </anchor>
          </controlPr>
        </control>
      </mc:Choice>
      <mc:Fallback>
        <control shapeId="83053" r:id="rId4" name="CheckBox26"/>
      </mc:Fallback>
    </mc:AlternateContent>
    <mc:AlternateContent xmlns:mc="http://schemas.openxmlformats.org/markup-compatibility/2006">
      <mc:Choice Requires="x14">
        <control shapeId="83052" r:id="rId6" name="CheckBox25">
          <controlPr defaultSize="0" autoFill="0" autoLine="0" r:id="rId7">
            <anchor moveWithCells="1">
              <from>
                <xdr:col>3</xdr:col>
                <xdr:colOff>304800</xdr:colOff>
                <xdr:row>13</xdr:row>
                <xdr:rowOff>83820</xdr:rowOff>
              </from>
              <to>
                <xdr:col>5</xdr:col>
                <xdr:colOff>0</xdr:colOff>
                <xdr:row>14</xdr:row>
                <xdr:rowOff>76200</xdr:rowOff>
              </to>
            </anchor>
          </controlPr>
        </control>
      </mc:Choice>
      <mc:Fallback>
        <control shapeId="83052" r:id="rId6" name="CheckBox25"/>
      </mc:Fallback>
    </mc:AlternateContent>
    <mc:AlternateContent xmlns:mc="http://schemas.openxmlformats.org/markup-compatibility/2006">
      <mc:Choice Requires="x14">
        <control shapeId="83055" r:id="rId8" name="CheckBox15">
          <controlPr defaultSize="0" autoFill="0" autoLine="0" r:id="rId9">
            <anchor moveWithCells="1">
              <from>
                <xdr:col>6</xdr:col>
                <xdr:colOff>144780</xdr:colOff>
                <xdr:row>6</xdr:row>
                <xdr:rowOff>99060</xdr:rowOff>
              </from>
              <to>
                <xdr:col>7</xdr:col>
                <xdr:colOff>472440</xdr:colOff>
                <xdr:row>7</xdr:row>
                <xdr:rowOff>121920</xdr:rowOff>
              </to>
            </anchor>
          </controlPr>
        </control>
      </mc:Choice>
      <mc:Fallback>
        <control shapeId="83055" r:id="rId8" name="CheckBox15"/>
      </mc:Fallback>
    </mc:AlternateContent>
    <mc:AlternateContent xmlns:mc="http://schemas.openxmlformats.org/markup-compatibility/2006">
      <mc:Choice Requires="x14">
        <control shapeId="83060" r:id="rId10" name="CheckBox1">
          <controlPr defaultSize="0" autoFill="0" autoLine="0" r:id="rId11">
            <anchor moveWithCells="1">
              <from>
                <xdr:col>6</xdr:col>
                <xdr:colOff>144780</xdr:colOff>
                <xdr:row>17</xdr:row>
                <xdr:rowOff>99060</xdr:rowOff>
              </from>
              <to>
                <xdr:col>7</xdr:col>
                <xdr:colOff>472440</xdr:colOff>
                <xdr:row>18</xdr:row>
                <xdr:rowOff>121920</xdr:rowOff>
              </to>
            </anchor>
          </controlPr>
        </control>
      </mc:Choice>
      <mc:Fallback>
        <control shapeId="83060" r:id="rId10" name="CheckBox1"/>
      </mc:Fallback>
    </mc:AlternateContent>
    <mc:AlternateContent xmlns:mc="http://schemas.openxmlformats.org/markup-compatibility/2006">
      <mc:Choice Requires="x14">
        <control shapeId="83062" r:id="rId12" name="CheckBox11">
          <controlPr defaultSize="0" autoFill="0" autoLine="0" r:id="rId13">
            <anchor moveWithCells="1">
              <from>
                <xdr:col>3</xdr:col>
                <xdr:colOff>304800</xdr:colOff>
                <xdr:row>24</xdr:row>
                <xdr:rowOff>83820</xdr:rowOff>
              </from>
              <to>
                <xdr:col>5</xdr:col>
                <xdr:colOff>0</xdr:colOff>
                <xdr:row>25</xdr:row>
                <xdr:rowOff>76200</xdr:rowOff>
              </to>
            </anchor>
          </controlPr>
        </control>
      </mc:Choice>
      <mc:Fallback>
        <control shapeId="83062" r:id="rId12" name="CheckBox11"/>
      </mc:Fallback>
    </mc:AlternateContent>
    <mc:AlternateContent xmlns:mc="http://schemas.openxmlformats.org/markup-compatibility/2006">
      <mc:Choice Requires="x14">
        <control shapeId="83063" r:id="rId14" name="CheckBox14">
          <controlPr defaultSize="0" autoFill="0" autoLine="0" r:id="rId15">
            <anchor moveWithCells="1">
              <from>
                <xdr:col>3</xdr:col>
                <xdr:colOff>7620</xdr:colOff>
                <xdr:row>25</xdr:row>
                <xdr:rowOff>137160</xdr:rowOff>
              </from>
              <to>
                <xdr:col>5</xdr:col>
                <xdr:colOff>0</xdr:colOff>
                <xdr:row>26</xdr:row>
                <xdr:rowOff>121920</xdr:rowOff>
              </to>
            </anchor>
          </controlPr>
        </control>
      </mc:Choice>
      <mc:Fallback>
        <control shapeId="83063" r:id="rId14" name="CheckBox14"/>
      </mc:Fallback>
    </mc:AlternateContent>
    <mc:AlternateContent xmlns:mc="http://schemas.openxmlformats.org/markup-compatibility/2006">
      <mc:Choice Requires="x14">
        <control shapeId="83064" r:id="rId16" name="CheckBox2">
          <controlPr defaultSize="0" autoFill="0" autoLine="0" autoPict="0" r:id="rId17">
            <anchor moveWithCells="1">
              <from>
                <xdr:col>6</xdr:col>
                <xdr:colOff>129540</xdr:colOff>
                <xdr:row>28</xdr:row>
                <xdr:rowOff>68580</xdr:rowOff>
              </from>
              <to>
                <xdr:col>8</xdr:col>
                <xdr:colOff>449580</xdr:colOff>
                <xdr:row>29</xdr:row>
                <xdr:rowOff>175260</xdr:rowOff>
              </to>
            </anchor>
          </controlPr>
        </control>
      </mc:Choice>
      <mc:Fallback>
        <control shapeId="83064" r:id="rId16" name="CheckBox2"/>
      </mc:Fallback>
    </mc:AlternateContent>
    <mc:AlternateContent xmlns:mc="http://schemas.openxmlformats.org/markup-compatibility/2006">
      <mc:Choice Requires="x14">
        <control shapeId="83067" r:id="rId18" name="CheckBox3">
          <controlPr defaultSize="0" autoFill="0" autoLine="0" r:id="rId19">
            <anchor moveWithCells="1">
              <from>
                <xdr:col>3</xdr:col>
                <xdr:colOff>304800</xdr:colOff>
                <xdr:row>35</xdr:row>
                <xdr:rowOff>83820</xdr:rowOff>
              </from>
              <to>
                <xdr:col>5</xdr:col>
                <xdr:colOff>0</xdr:colOff>
                <xdr:row>36</xdr:row>
                <xdr:rowOff>76200</xdr:rowOff>
              </to>
            </anchor>
          </controlPr>
        </control>
      </mc:Choice>
      <mc:Fallback>
        <control shapeId="83067" r:id="rId18" name="CheckBox3"/>
      </mc:Fallback>
    </mc:AlternateContent>
    <mc:AlternateContent xmlns:mc="http://schemas.openxmlformats.org/markup-compatibility/2006">
      <mc:Choice Requires="x14">
        <control shapeId="83068" r:id="rId20" name="CheckBox4">
          <controlPr defaultSize="0" autoFill="0" autoLine="0" r:id="rId21">
            <anchor moveWithCells="1">
              <from>
                <xdr:col>3</xdr:col>
                <xdr:colOff>7620</xdr:colOff>
                <xdr:row>36</xdr:row>
                <xdr:rowOff>137160</xdr:rowOff>
              </from>
              <to>
                <xdr:col>5</xdr:col>
                <xdr:colOff>0</xdr:colOff>
                <xdr:row>37</xdr:row>
                <xdr:rowOff>121920</xdr:rowOff>
              </to>
            </anchor>
          </controlPr>
        </control>
      </mc:Choice>
      <mc:Fallback>
        <control shapeId="83068" r:id="rId20" name="CheckBox4"/>
      </mc:Fallback>
    </mc:AlternateContent>
    <mc:AlternateContent xmlns:mc="http://schemas.openxmlformats.org/markup-compatibility/2006">
      <mc:Choice Requires="x14">
        <control shapeId="83069" r:id="rId22" name="CheckBox5">
          <controlPr defaultSize="0" autoFill="0" autoLine="0" r:id="rId23">
            <anchor moveWithCells="1">
              <from>
                <xdr:col>3</xdr:col>
                <xdr:colOff>304800</xdr:colOff>
                <xdr:row>46</xdr:row>
                <xdr:rowOff>83820</xdr:rowOff>
              </from>
              <to>
                <xdr:col>5</xdr:col>
                <xdr:colOff>0</xdr:colOff>
                <xdr:row>47</xdr:row>
                <xdr:rowOff>76200</xdr:rowOff>
              </to>
            </anchor>
          </controlPr>
        </control>
      </mc:Choice>
      <mc:Fallback>
        <control shapeId="83069" r:id="rId22" name="CheckBox5"/>
      </mc:Fallback>
    </mc:AlternateContent>
    <mc:AlternateContent xmlns:mc="http://schemas.openxmlformats.org/markup-compatibility/2006">
      <mc:Choice Requires="x14">
        <control shapeId="83070" r:id="rId24" name="CheckBox6">
          <controlPr defaultSize="0" autoFill="0" autoLine="0" r:id="rId25">
            <anchor moveWithCells="1">
              <from>
                <xdr:col>3</xdr:col>
                <xdr:colOff>7620</xdr:colOff>
                <xdr:row>47</xdr:row>
                <xdr:rowOff>137160</xdr:rowOff>
              </from>
              <to>
                <xdr:col>5</xdr:col>
                <xdr:colOff>0</xdr:colOff>
                <xdr:row>48</xdr:row>
                <xdr:rowOff>121920</xdr:rowOff>
              </to>
            </anchor>
          </controlPr>
        </control>
      </mc:Choice>
      <mc:Fallback>
        <control shapeId="83070" r:id="rId24" name="CheckBox6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Data!$C$26:$C$40</xm:f>
          </x14:formula1>
          <xm:sqref>J7:M8 J18:M19 J29:M30</xm:sqref>
        </x14:dataValidation>
        <x14:dataValidation type="list" allowBlank="1" showInputMessage="1" showErrorMessage="1">
          <x14:formula1>
            <xm:f>Data!$A$13:$A$15</xm:f>
          </x14:formula1>
          <xm:sqref>J40:M41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0"/>
  <sheetViews>
    <sheetView workbookViewId="0">
      <selection activeCell="F18" sqref="F18"/>
    </sheetView>
  </sheetViews>
  <sheetFormatPr defaultRowHeight="15" x14ac:dyDescent="0.25"/>
  <cols>
    <col min="1" max="1" width="33" customWidth="1"/>
    <col min="3" max="3" width="19.453125" customWidth="1"/>
    <col min="5" max="5" width="22.36328125" customWidth="1"/>
    <col min="7" max="7" width="26.6328125" customWidth="1"/>
  </cols>
  <sheetData>
    <row r="1" spans="1:7" ht="15.6" x14ac:dyDescent="0.3">
      <c r="A1" s="16" t="s">
        <v>86</v>
      </c>
      <c r="C1" t="s">
        <v>104</v>
      </c>
      <c r="E1" t="s">
        <v>162</v>
      </c>
    </row>
    <row r="2" spans="1:7" x14ac:dyDescent="0.25">
      <c r="A2" t="s">
        <v>105</v>
      </c>
      <c r="C2" s="11" t="s">
        <v>753</v>
      </c>
      <c r="E2" t="s">
        <v>163</v>
      </c>
      <c r="G2" s="11" t="s">
        <v>172</v>
      </c>
    </row>
    <row r="3" spans="1:7" x14ac:dyDescent="0.25">
      <c r="A3" s="14" t="s">
        <v>87</v>
      </c>
      <c r="C3" s="11" t="s">
        <v>752</v>
      </c>
      <c r="E3" s="11" t="s">
        <v>166</v>
      </c>
      <c r="G3" s="11" t="s">
        <v>122</v>
      </c>
    </row>
    <row r="4" spans="1:7" x14ac:dyDescent="0.25">
      <c r="A4" s="15" t="s">
        <v>88</v>
      </c>
      <c r="C4" s="11" t="s">
        <v>106</v>
      </c>
      <c r="E4" s="11" t="s">
        <v>167</v>
      </c>
      <c r="G4" s="11" t="s">
        <v>173</v>
      </c>
    </row>
    <row r="5" spans="1:7" x14ac:dyDescent="0.25">
      <c r="C5" s="11" t="s">
        <v>107</v>
      </c>
      <c r="E5" t="s">
        <v>164</v>
      </c>
      <c r="G5" s="11" t="s">
        <v>174</v>
      </c>
    </row>
    <row r="6" spans="1:7" x14ac:dyDescent="0.25">
      <c r="A6" t="s">
        <v>94</v>
      </c>
      <c r="C6" s="11" t="s">
        <v>108</v>
      </c>
      <c r="E6" s="11" t="s">
        <v>774</v>
      </c>
      <c r="G6" s="11" t="s">
        <v>175</v>
      </c>
    </row>
    <row r="7" spans="1:7" x14ac:dyDescent="0.25">
      <c r="A7" s="12" t="s">
        <v>95</v>
      </c>
      <c r="C7" s="11" t="s">
        <v>109</v>
      </c>
      <c r="E7" s="11" t="s">
        <v>95</v>
      </c>
      <c r="G7" s="11" t="s">
        <v>95</v>
      </c>
    </row>
    <row r="8" spans="1:7" x14ac:dyDescent="0.25">
      <c r="A8" s="12" t="s">
        <v>96</v>
      </c>
      <c r="C8" s="11" t="s">
        <v>110</v>
      </c>
    </row>
    <row r="9" spans="1:7" x14ac:dyDescent="0.25">
      <c r="A9" s="13" t="s">
        <v>97</v>
      </c>
      <c r="C9" s="11" t="s">
        <v>111</v>
      </c>
    </row>
    <row r="10" spans="1:7" x14ac:dyDescent="0.25">
      <c r="C10" s="11" t="s">
        <v>112</v>
      </c>
    </row>
    <row r="11" spans="1:7" x14ac:dyDescent="0.25">
      <c r="C11" s="11" t="s">
        <v>113</v>
      </c>
    </row>
    <row r="12" spans="1:7" x14ac:dyDescent="0.25">
      <c r="A12" t="s">
        <v>775</v>
      </c>
      <c r="C12" s="11" t="s">
        <v>114</v>
      </c>
    </row>
    <row r="13" spans="1:7" x14ac:dyDescent="0.25">
      <c r="A13" s="11" t="s">
        <v>753</v>
      </c>
      <c r="C13" s="11" t="s">
        <v>115</v>
      </c>
    </row>
    <row r="14" spans="1:7" x14ac:dyDescent="0.25">
      <c r="A14" s="11" t="s">
        <v>774</v>
      </c>
      <c r="C14" s="11" t="s">
        <v>116</v>
      </c>
    </row>
    <row r="15" spans="1:7" x14ac:dyDescent="0.25">
      <c r="A15" s="11" t="s">
        <v>776</v>
      </c>
      <c r="C15" s="11" t="s">
        <v>117</v>
      </c>
    </row>
    <row r="16" spans="1:7" x14ac:dyDescent="0.25">
      <c r="A16" s="11" t="s">
        <v>95</v>
      </c>
      <c r="C16" t="s">
        <v>101</v>
      </c>
    </row>
    <row r="19" spans="3:3" x14ac:dyDescent="0.25">
      <c r="C19" t="s">
        <v>118</v>
      </c>
    </row>
    <row r="20" spans="3:3" x14ac:dyDescent="0.25">
      <c r="C20" s="11" t="s">
        <v>122</v>
      </c>
    </row>
    <row r="21" spans="3:3" x14ac:dyDescent="0.25">
      <c r="C21" t="s">
        <v>119</v>
      </c>
    </row>
    <row r="22" spans="3:3" x14ac:dyDescent="0.25">
      <c r="C22" s="11" t="s">
        <v>121</v>
      </c>
    </row>
    <row r="23" spans="3:3" x14ac:dyDescent="0.25">
      <c r="C23" s="11" t="s">
        <v>120</v>
      </c>
    </row>
    <row r="25" spans="3:3" x14ac:dyDescent="0.25">
      <c r="C25" s="11" t="s">
        <v>157</v>
      </c>
    </row>
    <row r="26" spans="3:3" x14ac:dyDescent="0.25">
      <c r="C26" s="11" t="s">
        <v>122</v>
      </c>
    </row>
    <row r="27" spans="3:3" x14ac:dyDescent="0.25">
      <c r="C27" s="11" t="s">
        <v>106</v>
      </c>
    </row>
    <row r="28" spans="3:3" x14ac:dyDescent="0.25">
      <c r="C28" s="11" t="s">
        <v>107</v>
      </c>
    </row>
    <row r="29" spans="3:3" x14ac:dyDescent="0.25">
      <c r="C29" s="11" t="s">
        <v>108</v>
      </c>
    </row>
    <row r="30" spans="3:3" x14ac:dyDescent="0.25">
      <c r="C30" s="11" t="s">
        <v>109</v>
      </c>
    </row>
    <row r="31" spans="3:3" x14ac:dyDescent="0.25">
      <c r="C31" s="11" t="s">
        <v>110</v>
      </c>
    </row>
    <row r="32" spans="3:3" x14ac:dyDescent="0.25">
      <c r="C32" s="11" t="s">
        <v>111</v>
      </c>
    </row>
    <row r="33" spans="3:3" x14ac:dyDescent="0.25">
      <c r="C33" s="11" t="s">
        <v>112</v>
      </c>
    </row>
    <row r="34" spans="3:3" x14ac:dyDescent="0.25">
      <c r="C34" s="11" t="s">
        <v>113</v>
      </c>
    </row>
    <row r="35" spans="3:3" x14ac:dyDescent="0.25">
      <c r="C35" s="11" t="s">
        <v>114</v>
      </c>
    </row>
    <row r="36" spans="3:3" x14ac:dyDescent="0.25">
      <c r="C36" s="11" t="s">
        <v>115</v>
      </c>
    </row>
    <row r="37" spans="3:3" x14ac:dyDescent="0.25">
      <c r="C37" s="11" t="s">
        <v>158</v>
      </c>
    </row>
    <row r="38" spans="3:3" x14ac:dyDescent="0.25">
      <c r="C38" s="11" t="s">
        <v>116</v>
      </c>
    </row>
    <row r="39" spans="3:3" x14ac:dyDescent="0.25">
      <c r="C39" s="11" t="s">
        <v>117</v>
      </c>
    </row>
    <row r="40" spans="3:3" x14ac:dyDescent="0.25">
      <c r="C40" t="s">
        <v>101</v>
      </c>
    </row>
  </sheetData>
  <pageMargins left="0.7" right="0.7" top="0.75" bottom="0.75" header="0.3" footer="0.3"/>
  <pageSetup orientation="portrait" horizontalDpi="300" verticalDpi="30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L180"/>
  <sheetViews>
    <sheetView topLeftCell="A163" zoomScaleNormal="100" workbookViewId="0">
      <selection activeCell="E17" sqref="E17"/>
    </sheetView>
  </sheetViews>
  <sheetFormatPr defaultColWidth="7.453125" defaultRowHeight="13.8" x14ac:dyDescent="0.3"/>
  <cols>
    <col min="1" max="1" width="7.453125" style="64"/>
    <col min="2" max="2" width="37.26953125" style="60" customWidth="1"/>
    <col min="3" max="3" width="40.36328125" style="60" customWidth="1"/>
    <col min="4" max="4" width="42.08984375" style="63" customWidth="1"/>
    <col min="5" max="5" width="12" style="60" bestFit="1" customWidth="1"/>
    <col min="6" max="6" width="9.26953125" style="60" bestFit="1" customWidth="1"/>
    <col min="7" max="11" width="7.453125" style="60"/>
    <col min="12" max="12" width="8.08984375" style="60" bestFit="1" customWidth="1"/>
    <col min="13" max="16384" width="7.453125" style="60"/>
  </cols>
  <sheetData>
    <row r="1" spans="1:12" x14ac:dyDescent="0.3">
      <c r="A1" s="57" t="s">
        <v>185</v>
      </c>
      <c r="B1" s="58" t="s">
        <v>186</v>
      </c>
      <c r="C1" s="58" t="s">
        <v>187</v>
      </c>
      <c r="D1" s="59" t="s">
        <v>188</v>
      </c>
      <c r="G1" s="61"/>
    </row>
    <row r="2" spans="1:12" x14ac:dyDescent="0.3">
      <c r="A2" s="62">
        <v>2</v>
      </c>
      <c r="B2" s="63" t="s">
        <v>189</v>
      </c>
      <c r="C2" s="63" t="s">
        <v>190</v>
      </c>
      <c r="D2" s="63" t="s">
        <v>12</v>
      </c>
      <c r="E2" s="64"/>
      <c r="G2" s="64"/>
      <c r="L2" s="65"/>
    </row>
    <row r="3" spans="1:12" x14ac:dyDescent="0.3">
      <c r="A3" s="62">
        <v>3</v>
      </c>
      <c r="B3" s="63" t="s">
        <v>191</v>
      </c>
      <c r="C3" s="63" t="s">
        <v>192</v>
      </c>
      <c r="D3" s="63" t="s">
        <v>193</v>
      </c>
      <c r="E3" s="64"/>
    </row>
    <row r="4" spans="1:12" x14ac:dyDescent="0.3">
      <c r="A4" s="62">
        <v>4</v>
      </c>
      <c r="B4" s="63" t="s">
        <v>194</v>
      </c>
      <c r="C4" s="63" t="s">
        <v>195</v>
      </c>
      <c r="D4" s="63" t="s">
        <v>196</v>
      </c>
      <c r="E4" s="64"/>
    </row>
    <row r="5" spans="1:12" x14ac:dyDescent="0.3">
      <c r="A5" s="62">
        <v>5</v>
      </c>
      <c r="B5" s="63" t="s">
        <v>197</v>
      </c>
      <c r="C5" s="63" t="s">
        <v>198</v>
      </c>
      <c r="D5" s="60" t="s">
        <v>199</v>
      </c>
      <c r="K5" s="59"/>
    </row>
    <row r="6" spans="1:12" x14ac:dyDescent="0.3">
      <c r="A6" s="62">
        <v>6</v>
      </c>
      <c r="B6" s="63" t="s">
        <v>200</v>
      </c>
      <c r="C6" s="63" t="s">
        <v>201</v>
      </c>
      <c r="D6" s="63" t="s">
        <v>202</v>
      </c>
      <c r="E6" s="66"/>
    </row>
    <row r="7" spans="1:12" x14ac:dyDescent="0.3">
      <c r="A7" s="62">
        <v>7</v>
      </c>
      <c r="B7" s="63" t="s">
        <v>203</v>
      </c>
      <c r="C7" s="63" t="s">
        <v>204</v>
      </c>
      <c r="D7" s="63" t="s">
        <v>205</v>
      </c>
      <c r="E7" s="66"/>
      <c r="H7" s="67"/>
    </row>
    <row r="8" spans="1:12" x14ac:dyDescent="0.3">
      <c r="A8" s="62">
        <v>8</v>
      </c>
      <c r="B8" s="63" t="s">
        <v>206</v>
      </c>
      <c r="C8" s="63" t="s">
        <v>207</v>
      </c>
      <c r="D8" s="63" t="s">
        <v>208</v>
      </c>
      <c r="E8" s="66"/>
      <c r="H8" s="67"/>
    </row>
    <row r="9" spans="1:12" x14ac:dyDescent="0.3">
      <c r="A9" s="62">
        <v>9</v>
      </c>
      <c r="B9" s="63" t="s">
        <v>209</v>
      </c>
      <c r="C9" s="63" t="s">
        <v>210</v>
      </c>
      <c r="D9" s="63" t="s">
        <v>211</v>
      </c>
      <c r="E9" s="66"/>
    </row>
    <row r="10" spans="1:12" x14ac:dyDescent="0.3">
      <c r="A10" s="62">
        <v>10</v>
      </c>
      <c r="B10" s="63" t="s">
        <v>212</v>
      </c>
      <c r="C10" s="63" t="s">
        <v>213</v>
      </c>
      <c r="D10" s="63" t="s">
        <v>208</v>
      </c>
    </row>
    <row r="11" spans="1:12" x14ac:dyDescent="0.3">
      <c r="A11" s="62">
        <v>11</v>
      </c>
      <c r="B11" s="63" t="s">
        <v>214</v>
      </c>
      <c r="C11" s="63" t="s">
        <v>215</v>
      </c>
      <c r="D11" s="63" t="s">
        <v>216</v>
      </c>
    </row>
    <row r="12" spans="1:12" x14ac:dyDescent="0.3">
      <c r="A12" s="62">
        <v>12</v>
      </c>
      <c r="B12" s="63" t="s">
        <v>217</v>
      </c>
      <c r="C12" s="63" t="s">
        <v>218</v>
      </c>
      <c r="D12" s="63" t="s">
        <v>13</v>
      </c>
    </row>
    <row r="13" spans="1:12" x14ac:dyDescent="0.3">
      <c r="A13" s="62">
        <v>13</v>
      </c>
      <c r="B13" s="63" t="s">
        <v>219</v>
      </c>
      <c r="C13" s="63" t="s">
        <v>220</v>
      </c>
      <c r="D13" s="63" t="s">
        <v>14</v>
      </c>
    </row>
    <row r="14" spans="1:12" x14ac:dyDescent="0.3">
      <c r="A14" s="62">
        <v>14</v>
      </c>
      <c r="B14" s="63" t="s">
        <v>221</v>
      </c>
      <c r="C14" s="63" t="s">
        <v>222</v>
      </c>
      <c r="D14" s="63" t="s">
        <v>15</v>
      </c>
    </row>
    <row r="15" spans="1:12" x14ac:dyDescent="0.3">
      <c r="A15" s="62">
        <v>15</v>
      </c>
      <c r="B15" s="63" t="s">
        <v>223</v>
      </c>
      <c r="C15" s="63" t="s">
        <v>224</v>
      </c>
      <c r="D15" s="63" t="s">
        <v>19</v>
      </c>
    </row>
    <row r="16" spans="1:12" x14ac:dyDescent="0.3">
      <c r="A16" s="62">
        <v>16</v>
      </c>
      <c r="B16" s="63" t="s">
        <v>2</v>
      </c>
      <c r="C16" s="63" t="s">
        <v>225</v>
      </c>
      <c r="D16" s="63" t="s">
        <v>2</v>
      </c>
    </row>
    <row r="17" spans="1:4" x14ac:dyDescent="0.3">
      <c r="A17" s="62">
        <v>17</v>
      </c>
      <c r="B17" s="63" t="s">
        <v>1</v>
      </c>
      <c r="C17" s="63" t="s">
        <v>1</v>
      </c>
      <c r="D17" s="63" t="s">
        <v>1</v>
      </c>
    </row>
    <row r="18" spans="1:4" x14ac:dyDescent="0.3">
      <c r="A18" s="62">
        <v>18</v>
      </c>
      <c r="B18" s="63" t="s">
        <v>226</v>
      </c>
      <c r="C18" s="63" t="s">
        <v>227</v>
      </c>
      <c r="D18" s="63" t="s">
        <v>228</v>
      </c>
    </row>
    <row r="19" spans="1:4" x14ac:dyDescent="0.3">
      <c r="A19" s="62">
        <v>19</v>
      </c>
      <c r="B19" s="63" t="s">
        <v>229</v>
      </c>
      <c r="C19" s="63" t="s">
        <v>230</v>
      </c>
      <c r="D19" s="63" t="s">
        <v>231</v>
      </c>
    </row>
    <row r="20" spans="1:4" x14ac:dyDescent="0.3">
      <c r="A20" s="62">
        <v>20</v>
      </c>
      <c r="B20" s="63" t="s">
        <v>232</v>
      </c>
      <c r="C20" s="63" t="s">
        <v>233</v>
      </c>
      <c r="D20" s="63" t="s">
        <v>234</v>
      </c>
    </row>
    <row r="21" spans="1:4" x14ac:dyDescent="0.3">
      <c r="A21" s="62">
        <v>21</v>
      </c>
      <c r="B21" s="63" t="s">
        <v>235</v>
      </c>
      <c r="C21" s="63" t="s">
        <v>236</v>
      </c>
      <c r="D21" s="63" t="s">
        <v>237</v>
      </c>
    </row>
    <row r="22" spans="1:4" x14ac:dyDescent="0.3">
      <c r="A22" s="62">
        <v>22</v>
      </c>
      <c r="B22" s="63" t="s">
        <v>238</v>
      </c>
      <c r="C22" s="63" t="s">
        <v>239</v>
      </c>
      <c r="D22" s="63" t="s">
        <v>240</v>
      </c>
    </row>
    <row r="23" spans="1:4" x14ac:dyDescent="0.3">
      <c r="A23" s="62">
        <v>23</v>
      </c>
      <c r="B23" s="63" t="s">
        <v>241</v>
      </c>
      <c r="C23" s="63" t="s">
        <v>242</v>
      </c>
      <c r="D23" s="63" t="s">
        <v>243</v>
      </c>
    </row>
    <row r="24" spans="1:4" x14ac:dyDescent="0.3">
      <c r="A24" s="62">
        <v>24</v>
      </c>
      <c r="B24" s="63" t="s">
        <v>244</v>
      </c>
      <c r="C24" s="63" t="s">
        <v>245</v>
      </c>
      <c r="D24" s="63" t="s">
        <v>16</v>
      </c>
    </row>
    <row r="25" spans="1:4" x14ac:dyDescent="0.3">
      <c r="A25" s="62">
        <v>25</v>
      </c>
      <c r="B25" s="63" t="s">
        <v>246</v>
      </c>
      <c r="C25" s="63" t="s">
        <v>247</v>
      </c>
      <c r="D25" s="63" t="s">
        <v>248</v>
      </c>
    </row>
    <row r="26" spans="1:4" x14ac:dyDescent="0.3">
      <c r="A26" s="62">
        <v>26</v>
      </c>
      <c r="B26" s="63" t="s">
        <v>89</v>
      </c>
      <c r="C26" s="63" t="s">
        <v>249</v>
      </c>
      <c r="D26" s="63" t="s">
        <v>250</v>
      </c>
    </row>
    <row r="27" spans="1:4" x14ac:dyDescent="0.3">
      <c r="A27" s="62">
        <v>27</v>
      </c>
      <c r="B27" s="63"/>
      <c r="C27" s="63"/>
    </row>
    <row r="28" spans="1:4" x14ac:dyDescent="0.3">
      <c r="A28" s="62">
        <v>28</v>
      </c>
      <c r="B28" s="63" t="s">
        <v>251</v>
      </c>
      <c r="C28" s="63" t="s">
        <v>252</v>
      </c>
      <c r="D28" s="63" t="s">
        <v>253</v>
      </c>
    </row>
    <row r="29" spans="1:4" x14ac:dyDescent="0.3">
      <c r="A29" s="62">
        <v>29</v>
      </c>
      <c r="B29" s="63" t="s">
        <v>254</v>
      </c>
      <c r="C29" s="63" t="s">
        <v>255</v>
      </c>
      <c r="D29" s="63" t="s">
        <v>256</v>
      </c>
    </row>
    <row r="30" spans="1:4" x14ac:dyDescent="0.3">
      <c r="A30" s="62">
        <v>30</v>
      </c>
      <c r="B30" s="63" t="s">
        <v>257</v>
      </c>
      <c r="C30" s="63" t="s">
        <v>258</v>
      </c>
      <c r="D30" s="63" t="s">
        <v>24</v>
      </c>
    </row>
    <row r="31" spans="1:4" x14ac:dyDescent="0.3">
      <c r="A31" s="62">
        <v>31</v>
      </c>
      <c r="B31" s="63" t="s">
        <v>259</v>
      </c>
      <c r="C31" s="63" t="s">
        <v>260</v>
      </c>
      <c r="D31" s="63" t="s">
        <v>261</v>
      </c>
    </row>
    <row r="32" spans="1:4" x14ac:dyDescent="0.3">
      <c r="A32" s="62">
        <v>32</v>
      </c>
      <c r="B32" s="63" t="s">
        <v>262</v>
      </c>
      <c r="C32" s="63" t="s">
        <v>263</v>
      </c>
      <c r="D32" s="63" t="s">
        <v>25</v>
      </c>
    </row>
    <row r="33" spans="1:4" x14ac:dyDescent="0.3">
      <c r="A33" s="62">
        <v>33</v>
      </c>
      <c r="B33" s="63" t="s">
        <v>264</v>
      </c>
      <c r="C33" s="63" t="s">
        <v>265</v>
      </c>
      <c r="D33" s="63" t="s">
        <v>266</v>
      </c>
    </row>
    <row r="34" spans="1:4" x14ac:dyDescent="0.3">
      <c r="A34" s="62">
        <v>34</v>
      </c>
      <c r="B34" s="63" t="s">
        <v>267</v>
      </c>
      <c r="C34" s="63" t="s">
        <v>268</v>
      </c>
      <c r="D34" s="63" t="s">
        <v>99</v>
      </c>
    </row>
    <row r="35" spans="1:4" x14ac:dyDescent="0.3">
      <c r="A35" s="62">
        <v>35</v>
      </c>
      <c r="B35" s="63" t="s">
        <v>269</v>
      </c>
      <c r="C35" s="63" t="s">
        <v>270</v>
      </c>
      <c r="D35" s="63" t="s">
        <v>271</v>
      </c>
    </row>
    <row r="36" spans="1:4" x14ac:dyDescent="0.3">
      <c r="A36" s="62">
        <v>36</v>
      </c>
      <c r="B36" s="63" t="s">
        <v>272</v>
      </c>
      <c r="C36" s="63" t="s">
        <v>273</v>
      </c>
      <c r="D36" s="63" t="s">
        <v>100</v>
      </c>
    </row>
    <row r="37" spans="1:4" x14ac:dyDescent="0.3">
      <c r="A37" s="62">
        <v>37</v>
      </c>
      <c r="B37" s="63" t="s">
        <v>274</v>
      </c>
      <c r="C37" s="63" t="s">
        <v>275</v>
      </c>
      <c r="D37" s="63" t="s">
        <v>101</v>
      </c>
    </row>
    <row r="38" spans="1:4" x14ac:dyDescent="0.3">
      <c r="A38" s="62">
        <v>38</v>
      </c>
      <c r="B38" s="63" t="s">
        <v>276</v>
      </c>
      <c r="C38" s="63" t="s">
        <v>277</v>
      </c>
      <c r="D38" s="63" t="s">
        <v>278</v>
      </c>
    </row>
    <row r="39" spans="1:4" x14ac:dyDescent="0.3">
      <c r="A39" s="62">
        <v>39</v>
      </c>
      <c r="B39" s="63"/>
      <c r="C39" s="63"/>
    </row>
    <row r="40" spans="1:4" x14ac:dyDescent="0.3">
      <c r="A40" s="62">
        <v>40</v>
      </c>
      <c r="B40" s="63" t="s">
        <v>279</v>
      </c>
      <c r="C40" s="63" t="s">
        <v>280</v>
      </c>
      <c r="D40" s="63" t="s">
        <v>281</v>
      </c>
    </row>
    <row r="41" spans="1:4" x14ac:dyDescent="0.3">
      <c r="A41" s="62">
        <v>41</v>
      </c>
      <c r="B41" s="63" t="s">
        <v>282</v>
      </c>
      <c r="C41" s="63" t="s">
        <v>283</v>
      </c>
      <c r="D41" s="63" t="s">
        <v>30</v>
      </c>
    </row>
    <row r="42" spans="1:4" x14ac:dyDescent="0.3">
      <c r="A42" s="62">
        <v>42</v>
      </c>
      <c r="B42" s="63" t="s">
        <v>142</v>
      </c>
      <c r="C42" s="63" t="s">
        <v>284</v>
      </c>
      <c r="D42" s="63" t="s">
        <v>29</v>
      </c>
    </row>
    <row r="43" spans="1:4" x14ac:dyDescent="0.3">
      <c r="A43" s="62">
        <v>43</v>
      </c>
      <c r="B43" s="63" t="s">
        <v>285</v>
      </c>
      <c r="C43" s="63" t="s">
        <v>286</v>
      </c>
      <c r="D43" s="63" t="s">
        <v>287</v>
      </c>
    </row>
    <row r="44" spans="1:4" x14ac:dyDescent="0.3">
      <c r="A44" s="62">
        <v>44</v>
      </c>
      <c r="B44" s="63" t="s">
        <v>288</v>
      </c>
      <c r="C44" s="63" t="s">
        <v>289</v>
      </c>
      <c r="D44" s="63" t="s">
        <v>290</v>
      </c>
    </row>
    <row r="45" spans="1:4" x14ac:dyDescent="0.3">
      <c r="A45" s="62">
        <v>45</v>
      </c>
      <c r="B45" s="63" t="s">
        <v>291</v>
      </c>
      <c r="C45" s="63" t="s">
        <v>292</v>
      </c>
      <c r="D45" s="63" t="s">
        <v>293</v>
      </c>
    </row>
    <row r="46" spans="1:4" x14ac:dyDescent="0.3">
      <c r="A46" s="62">
        <v>46</v>
      </c>
      <c r="B46" s="63" t="s">
        <v>294</v>
      </c>
      <c r="C46" s="63" t="s">
        <v>295</v>
      </c>
      <c r="D46" s="63" t="s">
        <v>296</v>
      </c>
    </row>
    <row r="47" spans="1:4" x14ac:dyDescent="0.3">
      <c r="A47" s="62">
        <v>47</v>
      </c>
      <c r="B47" s="63" t="s">
        <v>297</v>
      </c>
      <c r="C47" s="63" t="s">
        <v>298</v>
      </c>
      <c r="D47" s="63" t="s">
        <v>299</v>
      </c>
    </row>
    <row r="48" spans="1:4" x14ac:dyDescent="0.3">
      <c r="A48" s="62">
        <v>48</v>
      </c>
      <c r="B48" s="63" t="s">
        <v>300</v>
      </c>
      <c r="C48" s="63" t="s">
        <v>301</v>
      </c>
      <c r="D48" s="63" t="s">
        <v>302</v>
      </c>
    </row>
    <row r="49" spans="1:4" x14ac:dyDescent="0.3">
      <c r="A49" s="62">
        <v>49</v>
      </c>
      <c r="B49" s="63" t="s">
        <v>303</v>
      </c>
      <c r="C49" s="63" t="s">
        <v>304</v>
      </c>
      <c r="D49" s="63" t="s">
        <v>305</v>
      </c>
    </row>
    <row r="50" spans="1:4" x14ac:dyDescent="0.3">
      <c r="A50" s="62">
        <v>50</v>
      </c>
      <c r="B50" s="63" t="s">
        <v>306</v>
      </c>
      <c r="C50" s="63" t="s">
        <v>307</v>
      </c>
      <c r="D50" s="63" t="s">
        <v>308</v>
      </c>
    </row>
    <row r="51" spans="1:4" x14ac:dyDescent="0.3">
      <c r="A51" s="62">
        <v>51</v>
      </c>
      <c r="B51" s="63" t="s">
        <v>309</v>
      </c>
      <c r="C51" s="63" t="s">
        <v>310</v>
      </c>
      <c r="D51" s="63" t="s">
        <v>311</v>
      </c>
    </row>
    <row r="52" spans="1:4" x14ac:dyDescent="0.3">
      <c r="A52" s="62">
        <v>52</v>
      </c>
      <c r="B52" s="63" t="s">
        <v>312</v>
      </c>
      <c r="C52" s="63" t="s">
        <v>313</v>
      </c>
      <c r="D52" s="63" t="s">
        <v>314</v>
      </c>
    </row>
    <row r="53" spans="1:4" x14ac:dyDescent="0.3">
      <c r="A53" s="62">
        <v>53</v>
      </c>
      <c r="B53" s="63" t="s">
        <v>315</v>
      </c>
      <c r="C53" s="63" t="s">
        <v>316</v>
      </c>
      <c r="D53" s="63" t="s">
        <v>317</v>
      </c>
    </row>
    <row r="54" spans="1:4" x14ac:dyDescent="0.3">
      <c r="A54" s="62">
        <v>54</v>
      </c>
      <c r="B54" s="63" t="s">
        <v>318</v>
      </c>
      <c r="C54" s="63" t="s">
        <v>319</v>
      </c>
      <c r="D54" s="63" t="s">
        <v>320</v>
      </c>
    </row>
    <row r="55" spans="1:4" ht="27.6" x14ac:dyDescent="0.3">
      <c r="A55" s="62">
        <v>55</v>
      </c>
      <c r="B55" s="63" t="s">
        <v>321</v>
      </c>
      <c r="C55" s="63" t="s">
        <v>322</v>
      </c>
      <c r="D55" s="63" t="s">
        <v>323</v>
      </c>
    </row>
    <row r="56" spans="1:4" x14ac:dyDescent="0.3">
      <c r="A56" s="62">
        <v>56</v>
      </c>
      <c r="B56" s="63" t="s">
        <v>324</v>
      </c>
      <c r="C56" s="63" t="s">
        <v>325</v>
      </c>
      <c r="D56" s="63" t="s">
        <v>326</v>
      </c>
    </row>
    <row r="57" spans="1:4" x14ac:dyDescent="0.3">
      <c r="A57" s="62">
        <v>57</v>
      </c>
      <c r="B57" s="63" t="s">
        <v>327</v>
      </c>
      <c r="C57" s="63" t="s">
        <v>328</v>
      </c>
      <c r="D57" s="63" t="s">
        <v>329</v>
      </c>
    </row>
    <row r="58" spans="1:4" x14ac:dyDescent="0.3">
      <c r="A58" s="62">
        <v>58</v>
      </c>
      <c r="B58" s="63" t="s">
        <v>330</v>
      </c>
      <c r="C58" s="63" t="s">
        <v>331</v>
      </c>
      <c r="D58" s="63" t="s">
        <v>332</v>
      </c>
    </row>
    <row r="59" spans="1:4" ht="27.6" x14ac:dyDescent="0.3">
      <c r="A59" s="62">
        <v>59</v>
      </c>
      <c r="B59" s="63" t="s">
        <v>333</v>
      </c>
      <c r="C59" s="63" t="s">
        <v>334</v>
      </c>
      <c r="D59" s="63" t="s">
        <v>335</v>
      </c>
    </row>
    <row r="60" spans="1:4" ht="27.6" x14ac:dyDescent="0.3">
      <c r="A60" s="62">
        <v>60</v>
      </c>
      <c r="B60" s="63" t="s">
        <v>336</v>
      </c>
      <c r="C60" s="63" t="s">
        <v>337</v>
      </c>
      <c r="D60" s="63" t="s">
        <v>338</v>
      </c>
    </row>
    <row r="61" spans="1:4" x14ac:dyDescent="0.3">
      <c r="A61" s="62">
        <v>61</v>
      </c>
      <c r="B61" s="63" t="s">
        <v>339</v>
      </c>
      <c r="C61" s="63" t="s">
        <v>340</v>
      </c>
      <c r="D61" s="63" t="s">
        <v>341</v>
      </c>
    </row>
    <row r="62" spans="1:4" x14ac:dyDescent="0.3">
      <c r="A62" s="62">
        <v>62</v>
      </c>
      <c r="B62" s="63" t="s">
        <v>342</v>
      </c>
      <c r="C62" s="63" t="s">
        <v>343</v>
      </c>
      <c r="D62" s="63" t="s">
        <v>344</v>
      </c>
    </row>
    <row r="63" spans="1:4" x14ac:dyDescent="0.3">
      <c r="A63" s="62">
        <v>63</v>
      </c>
      <c r="B63" s="63" t="s">
        <v>345</v>
      </c>
      <c r="C63" s="63" t="s">
        <v>346</v>
      </c>
      <c r="D63" s="63" t="s">
        <v>347</v>
      </c>
    </row>
    <row r="64" spans="1:4" x14ac:dyDescent="0.3">
      <c r="A64" s="62">
        <v>64</v>
      </c>
      <c r="B64" s="63" t="s">
        <v>348</v>
      </c>
      <c r="C64" s="63" t="s">
        <v>349</v>
      </c>
      <c r="D64" s="63" t="s">
        <v>350</v>
      </c>
    </row>
    <row r="65" spans="1:4" x14ac:dyDescent="0.3">
      <c r="A65" s="62">
        <v>65</v>
      </c>
      <c r="B65" s="61" t="s">
        <v>351</v>
      </c>
      <c r="C65" s="61" t="s">
        <v>352</v>
      </c>
      <c r="D65" s="63" t="s">
        <v>353</v>
      </c>
    </row>
    <row r="66" spans="1:4" x14ac:dyDescent="0.3">
      <c r="A66" s="62">
        <v>66</v>
      </c>
      <c r="B66" s="61" t="s">
        <v>354</v>
      </c>
      <c r="C66" s="61" t="s">
        <v>355</v>
      </c>
      <c r="D66" s="63" t="s">
        <v>356</v>
      </c>
    </row>
    <row r="67" spans="1:4" x14ac:dyDescent="0.3">
      <c r="A67" s="62">
        <v>67</v>
      </c>
      <c r="B67" s="61" t="s">
        <v>357</v>
      </c>
      <c r="C67" s="61" t="s">
        <v>358</v>
      </c>
      <c r="D67" s="63" t="s">
        <v>359</v>
      </c>
    </row>
    <row r="68" spans="1:4" x14ac:dyDescent="0.3">
      <c r="A68" s="62">
        <v>68</v>
      </c>
      <c r="B68" s="63" t="s">
        <v>360</v>
      </c>
      <c r="C68" s="63" t="s">
        <v>361</v>
      </c>
      <c r="D68" s="63" t="s">
        <v>362</v>
      </c>
    </row>
    <row r="69" spans="1:4" x14ac:dyDescent="0.3">
      <c r="A69" s="62">
        <v>69</v>
      </c>
      <c r="B69" s="63" t="s">
        <v>363</v>
      </c>
      <c r="C69" s="63" t="s">
        <v>364</v>
      </c>
      <c r="D69" s="63" t="s">
        <v>365</v>
      </c>
    </row>
    <row r="70" spans="1:4" x14ac:dyDescent="0.3">
      <c r="A70" s="62">
        <v>70</v>
      </c>
      <c r="B70" s="63" t="s">
        <v>366</v>
      </c>
      <c r="C70" s="63" t="s">
        <v>367</v>
      </c>
      <c r="D70" s="63" t="s">
        <v>368</v>
      </c>
    </row>
    <row r="71" spans="1:4" x14ac:dyDescent="0.3">
      <c r="A71" s="62">
        <v>71</v>
      </c>
      <c r="B71" s="63" t="s">
        <v>369</v>
      </c>
      <c r="C71" s="63" t="s">
        <v>370</v>
      </c>
      <c r="D71" s="63" t="s">
        <v>371</v>
      </c>
    </row>
    <row r="72" spans="1:4" x14ac:dyDescent="0.3">
      <c r="A72" s="62">
        <v>72</v>
      </c>
      <c r="B72" s="63" t="s">
        <v>372</v>
      </c>
      <c r="C72" s="63" t="s">
        <v>373</v>
      </c>
      <c r="D72" s="63" t="s">
        <v>374</v>
      </c>
    </row>
    <row r="73" spans="1:4" x14ac:dyDescent="0.3">
      <c r="A73" s="62">
        <v>73</v>
      </c>
      <c r="B73" s="63" t="s">
        <v>375</v>
      </c>
      <c r="C73" s="63" t="s">
        <v>376</v>
      </c>
      <c r="D73" s="63" t="s">
        <v>377</v>
      </c>
    </row>
    <row r="74" spans="1:4" x14ac:dyDescent="0.3">
      <c r="A74" s="62">
        <v>74</v>
      </c>
      <c r="B74" s="63" t="s">
        <v>378</v>
      </c>
      <c r="C74" s="63" t="s">
        <v>301</v>
      </c>
      <c r="D74" s="63" t="s">
        <v>302</v>
      </c>
    </row>
    <row r="75" spans="1:4" x14ac:dyDescent="0.3">
      <c r="A75" s="62">
        <v>75</v>
      </c>
      <c r="B75" s="63" t="s">
        <v>379</v>
      </c>
      <c r="C75" s="63" t="s">
        <v>380</v>
      </c>
      <c r="D75" s="63" t="s">
        <v>381</v>
      </c>
    </row>
    <row r="76" spans="1:4" x14ac:dyDescent="0.3">
      <c r="A76" s="62">
        <v>76</v>
      </c>
      <c r="B76" s="63" t="s">
        <v>163</v>
      </c>
      <c r="C76" s="63" t="s">
        <v>382</v>
      </c>
      <c r="D76" s="63" t="s">
        <v>105</v>
      </c>
    </row>
    <row r="77" spans="1:4" x14ac:dyDescent="0.3">
      <c r="A77" s="62">
        <v>77</v>
      </c>
      <c r="B77" s="63" t="s">
        <v>383</v>
      </c>
      <c r="C77" s="63" t="s">
        <v>384</v>
      </c>
      <c r="D77" s="63" t="s">
        <v>385</v>
      </c>
    </row>
    <row r="78" spans="1:4" x14ac:dyDescent="0.3">
      <c r="A78" s="62">
        <v>78</v>
      </c>
      <c r="B78" s="63" t="s">
        <v>386</v>
      </c>
      <c r="C78" s="63" t="s">
        <v>387</v>
      </c>
      <c r="D78" s="63" t="s">
        <v>388</v>
      </c>
    </row>
    <row r="79" spans="1:4" x14ac:dyDescent="0.3">
      <c r="A79" s="62">
        <v>79</v>
      </c>
      <c r="B79" s="63" t="s">
        <v>389</v>
      </c>
      <c r="C79" s="63" t="s">
        <v>390</v>
      </c>
      <c r="D79" s="63" t="s">
        <v>391</v>
      </c>
    </row>
    <row r="80" spans="1:4" x14ac:dyDescent="0.3">
      <c r="A80" s="62">
        <v>80</v>
      </c>
      <c r="B80" s="63" t="s">
        <v>392</v>
      </c>
      <c r="C80" s="63" t="s">
        <v>393</v>
      </c>
      <c r="D80" s="63" t="s">
        <v>394</v>
      </c>
    </row>
    <row r="81" spans="1:4" x14ac:dyDescent="0.3">
      <c r="A81" s="62">
        <v>81</v>
      </c>
      <c r="B81" s="63" t="s">
        <v>395</v>
      </c>
      <c r="C81" s="63" t="s">
        <v>396</v>
      </c>
      <c r="D81" s="63" t="s">
        <v>397</v>
      </c>
    </row>
    <row r="82" spans="1:4" x14ac:dyDescent="0.3">
      <c r="A82" s="62">
        <v>82</v>
      </c>
      <c r="B82" s="63" t="s">
        <v>398</v>
      </c>
      <c r="C82" s="63" t="s">
        <v>399</v>
      </c>
      <c r="D82" s="63" t="s">
        <v>400</v>
      </c>
    </row>
    <row r="83" spans="1:4" x14ac:dyDescent="0.3">
      <c r="A83" s="62">
        <v>83</v>
      </c>
      <c r="B83" s="63" t="s">
        <v>401</v>
      </c>
      <c r="C83" s="63" t="s">
        <v>402</v>
      </c>
      <c r="D83" s="63" t="s">
        <v>403</v>
      </c>
    </row>
    <row r="84" spans="1:4" x14ac:dyDescent="0.3">
      <c r="A84" s="62">
        <v>84</v>
      </c>
      <c r="B84" s="63" t="s">
        <v>404</v>
      </c>
      <c r="C84" s="63" t="s">
        <v>405</v>
      </c>
      <c r="D84" s="63" t="s">
        <v>406</v>
      </c>
    </row>
    <row r="85" spans="1:4" x14ac:dyDescent="0.3">
      <c r="A85" s="62">
        <v>85</v>
      </c>
      <c r="B85" s="63" t="s">
        <v>407</v>
      </c>
      <c r="C85" s="63" t="s">
        <v>408</v>
      </c>
      <c r="D85" s="63" t="s">
        <v>409</v>
      </c>
    </row>
    <row r="86" spans="1:4" x14ac:dyDescent="0.3">
      <c r="A86" s="62">
        <v>86</v>
      </c>
      <c r="B86" s="63" t="s">
        <v>410</v>
      </c>
      <c r="C86" s="63" t="s">
        <v>411</v>
      </c>
      <c r="D86" s="63" t="s">
        <v>412</v>
      </c>
    </row>
    <row r="87" spans="1:4" x14ac:dyDescent="0.3">
      <c r="A87" s="62">
        <v>87</v>
      </c>
      <c r="B87" s="63" t="s">
        <v>413</v>
      </c>
      <c r="C87" s="63" t="s">
        <v>414</v>
      </c>
      <c r="D87" s="63" t="s">
        <v>415</v>
      </c>
    </row>
    <row r="88" spans="1:4" x14ac:dyDescent="0.3">
      <c r="A88" s="62">
        <v>88</v>
      </c>
      <c r="B88" s="63" t="s">
        <v>138</v>
      </c>
      <c r="C88" s="63" t="s">
        <v>416</v>
      </c>
      <c r="D88" s="63" t="s">
        <v>417</v>
      </c>
    </row>
    <row r="89" spans="1:4" x14ac:dyDescent="0.3">
      <c r="A89" s="62">
        <v>89</v>
      </c>
      <c r="B89" s="63" t="s">
        <v>418</v>
      </c>
      <c r="C89" s="63" t="s">
        <v>419</v>
      </c>
      <c r="D89" s="63" t="s">
        <v>420</v>
      </c>
    </row>
    <row r="90" spans="1:4" ht="12.75" customHeight="1" x14ac:dyDescent="0.3">
      <c r="A90" s="62">
        <v>90</v>
      </c>
      <c r="B90" s="63" t="s">
        <v>421</v>
      </c>
      <c r="C90" s="63" t="s">
        <v>422</v>
      </c>
      <c r="D90" s="63" t="s">
        <v>423</v>
      </c>
    </row>
    <row r="91" spans="1:4" x14ac:dyDescent="0.3">
      <c r="A91" s="62">
        <v>91</v>
      </c>
      <c r="B91" s="63" t="s">
        <v>424</v>
      </c>
      <c r="C91" s="63" t="s">
        <v>425</v>
      </c>
      <c r="D91" s="63" t="s">
        <v>426</v>
      </c>
    </row>
    <row r="92" spans="1:4" x14ac:dyDescent="0.3">
      <c r="A92" s="62">
        <v>92</v>
      </c>
      <c r="B92" s="63" t="s">
        <v>427</v>
      </c>
      <c r="C92" s="63" t="s">
        <v>428</v>
      </c>
      <c r="D92" s="63" t="s">
        <v>429</v>
      </c>
    </row>
    <row r="93" spans="1:4" x14ac:dyDescent="0.3">
      <c r="A93" s="62">
        <v>93</v>
      </c>
      <c r="B93" s="63" t="s">
        <v>430</v>
      </c>
      <c r="C93" s="63" t="s">
        <v>431</v>
      </c>
      <c r="D93" s="63" t="s">
        <v>432</v>
      </c>
    </row>
    <row r="94" spans="1:4" x14ac:dyDescent="0.3">
      <c r="A94" s="62">
        <v>94</v>
      </c>
      <c r="B94" s="63" t="s">
        <v>433</v>
      </c>
      <c r="C94" s="63" t="s">
        <v>434</v>
      </c>
      <c r="D94" s="63" t="s">
        <v>435</v>
      </c>
    </row>
    <row r="95" spans="1:4" x14ac:dyDescent="0.3">
      <c r="A95" s="62">
        <v>95</v>
      </c>
      <c r="B95" s="63" t="s">
        <v>436</v>
      </c>
      <c r="C95" s="63" t="s">
        <v>437</v>
      </c>
      <c r="D95" s="63" t="s">
        <v>438</v>
      </c>
    </row>
    <row r="96" spans="1:4" x14ac:dyDescent="0.3">
      <c r="A96" s="62">
        <v>96</v>
      </c>
      <c r="B96" s="63" t="s">
        <v>439</v>
      </c>
      <c r="C96" s="63" t="s">
        <v>439</v>
      </c>
      <c r="D96" s="63" t="s">
        <v>439</v>
      </c>
    </row>
    <row r="97" spans="1:4" x14ac:dyDescent="0.3">
      <c r="A97" s="62">
        <v>97</v>
      </c>
      <c r="B97" s="63" t="s">
        <v>440</v>
      </c>
      <c r="C97" s="63" t="s">
        <v>441</v>
      </c>
      <c r="D97" s="63" t="s">
        <v>442</v>
      </c>
    </row>
    <row r="98" spans="1:4" x14ac:dyDescent="0.3">
      <c r="A98" s="62">
        <v>98</v>
      </c>
      <c r="B98" s="63" t="s">
        <v>443</v>
      </c>
      <c r="C98" s="63" t="s">
        <v>444</v>
      </c>
      <c r="D98" s="63" t="s">
        <v>445</v>
      </c>
    </row>
    <row r="99" spans="1:4" x14ac:dyDescent="0.3">
      <c r="A99" s="62">
        <v>99</v>
      </c>
      <c r="B99" s="63" t="s">
        <v>446</v>
      </c>
      <c r="C99" s="63" t="s">
        <v>447</v>
      </c>
      <c r="D99" s="63" t="s">
        <v>448</v>
      </c>
    </row>
    <row r="100" spans="1:4" x14ac:dyDescent="0.3">
      <c r="A100" s="62">
        <v>100</v>
      </c>
      <c r="B100" s="63" t="s">
        <v>165</v>
      </c>
      <c r="C100" s="63" t="s">
        <v>449</v>
      </c>
      <c r="D100" s="63" t="s">
        <v>450</v>
      </c>
    </row>
    <row r="101" spans="1:4" x14ac:dyDescent="0.3">
      <c r="A101" s="62">
        <v>101</v>
      </c>
      <c r="B101" s="63" t="s">
        <v>451</v>
      </c>
      <c r="C101" s="63" t="s">
        <v>452</v>
      </c>
      <c r="D101" s="63" t="s">
        <v>451</v>
      </c>
    </row>
    <row r="102" spans="1:4" x14ac:dyDescent="0.3">
      <c r="A102" s="62">
        <v>102</v>
      </c>
      <c r="B102" s="63" t="s">
        <v>453</v>
      </c>
      <c r="C102" s="63" t="s">
        <v>454</v>
      </c>
      <c r="D102" s="63" t="s">
        <v>455</v>
      </c>
    </row>
    <row r="103" spans="1:4" x14ac:dyDescent="0.3">
      <c r="A103" s="62">
        <v>103</v>
      </c>
      <c r="B103" s="63" t="s">
        <v>456</v>
      </c>
      <c r="C103" s="63" t="s">
        <v>457</v>
      </c>
      <c r="D103" s="63" t="s">
        <v>458</v>
      </c>
    </row>
    <row r="104" spans="1:4" x14ac:dyDescent="0.3">
      <c r="A104" s="62">
        <v>104</v>
      </c>
      <c r="B104" s="63" t="s">
        <v>459</v>
      </c>
      <c r="C104" s="63" t="s">
        <v>460</v>
      </c>
      <c r="D104" s="63" t="s">
        <v>461</v>
      </c>
    </row>
    <row r="105" spans="1:4" x14ac:dyDescent="0.3">
      <c r="A105" s="62">
        <v>105</v>
      </c>
      <c r="B105" s="63" t="s">
        <v>462</v>
      </c>
      <c r="C105" s="63" t="s">
        <v>463</v>
      </c>
      <c r="D105" s="63" t="s">
        <v>464</v>
      </c>
    </row>
    <row r="106" spans="1:4" x14ac:dyDescent="0.3">
      <c r="A106" s="62">
        <v>106</v>
      </c>
      <c r="B106" s="63" t="s">
        <v>372</v>
      </c>
      <c r="C106" s="63" t="s">
        <v>373</v>
      </c>
      <c r="D106" s="63" t="s">
        <v>374</v>
      </c>
    </row>
    <row r="107" spans="1:4" x14ac:dyDescent="0.3">
      <c r="A107" s="62">
        <v>107</v>
      </c>
      <c r="B107" s="63" t="s">
        <v>465</v>
      </c>
      <c r="C107" s="63" t="s">
        <v>466</v>
      </c>
      <c r="D107" s="63" t="s">
        <v>467</v>
      </c>
    </row>
    <row r="108" spans="1:4" x14ac:dyDescent="0.3">
      <c r="A108" s="62">
        <v>108</v>
      </c>
      <c r="B108" s="63" t="s">
        <v>468</v>
      </c>
      <c r="C108" s="63" t="s">
        <v>469</v>
      </c>
      <c r="D108" s="63" t="s">
        <v>470</v>
      </c>
    </row>
    <row r="109" spans="1:4" x14ac:dyDescent="0.3">
      <c r="A109" s="62">
        <v>109</v>
      </c>
      <c r="B109" s="63" t="s">
        <v>471</v>
      </c>
      <c r="C109" s="63" t="s">
        <v>472</v>
      </c>
      <c r="D109" s="63" t="s">
        <v>473</v>
      </c>
    </row>
    <row r="110" spans="1:4" x14ac:dyDescent="0.3">
      <c r="A110" s="62">
        <v>110</v>
      </c>
      <c r="B110" s="63" t="s">
        <v>474</v>
      </c>
      <c r="C110" s="63" t="s">
        <v>475</v>
      </c>
      <c r="D110" s="63" t="s">
        <v>476</v>
      </c>
    </row>
    <row r="111" spans="1:4" x14ac:dyDescent="0.3">
      <c r="A111" s="62">
        <v>111</v>
      </c>
      <c r="B111" s="63" t="s">
        <v>477</v>
      </c>
      <c r="C111" s="63" t="s">
        <v>478</v>
      </c>
      <c r="D111" s="63" t="s">
        <v>479</v>
      </c>
    </row>
    <row r="112" spans="1:4" x14ac:dyDescent="0.3">
      <c r="A112" s="62">
        <v>112</v>
      </c>
      <c r="B112" s="63" t="s">
        <v>480</v>
      </c>
      <c r="C112" s="63" t="s">
        <v>481</v>
      </c>
      <c r="D112" s="63" t="s">
        <v>482</v>
      </c>
    </row>
    <row r="113" spans="1:4" x14ac:dyDescent="0.3">
      <c r="A113" s="62">
        <v>113</v>
      </c>
      <c r="B113" s="63" t="s">
        <v>483</v>
      </c>
      <c r="C113" s="63" t="s">
        <v>484</v>
      </c>
      <c r="D113" s="63" t="s">
        <v>485</v>
      </c>
    </row>
    <row r="114" spans="1:4" x14ac:dyDescent="0.3">
      <c r="A114" s="62">
        <v>114</v>
      </c>
      <c r="B114" s="63" t="s">
        <v>486</v>
      </c>
      <c r="C114" s="63" t="s">
        <v>487</v>
      </c>
      <c r="D114" s="63" t="s">
        <v>488</v>
      </c>
    </row>
    <row r="115" spans="1:4" x14ac:dyDescent="0.3">
      <c r="A115" s="62">
        <v>115</v>
      </c>
      <c r="B115" s="63" t="s">
        <v>489</v>
      </c>
      <c r="C115" s="63" t="s">
        <v>490</v>
      </c>
      <c r="D115" s="63" t="s">
        <v>491</v>
      </c>
    </row>
    <row r="116" spans="1:4" x14ac:dyDescent="0.3">
      <c r="A116" s="62">
        <v>116</v>
      </c>
      <c r="B116" s="63" t="s">
        <v>492</v>
      </c>
      <c r="C116" s="63" t="s">
        <v>493</v>
      </c>
      <c r="D116" s="63" t="s">
        <v>377</v>
      </c>
    </row>
    <row r="117" spans="1:4" x14ac:dyDescent="0.3">
      <c r="A117" s="62">
        <v>117</v>
      </c>
      <c r="B117" s="63" t="s">
        <v>494</v>
      </c>
      <c r="C117" s="63" t="s">
        <v>495</v>
      </c>
      <c r="D117" s="63" t="s">
        <v>496</v>
      </c>
    </row>
    <row r="118" spans="1:4" x14ac:dyDescent="0.3">
      <c r="A118" s="62">
        <v>118</v>
      </c>
      <c r="B118" s="63" t="s">
        <v>497</v>
      </c>
      <c r="C118" s="63" t="s">
        <v>498</v>
      </c>
      <c r="D118" s="63" t="s">
        <v>499</v>
      </c>
    </row>
    <row r="119" spans="1:4" x14ac:dyDescent="0.3">
      <c r="A119" s="68">
        <v>119</v>
      </c>
      <c r="B119" s="63" t="s">
        <v>500</v>
      </c>
      <c r="C119" s="63" t="s">
        <v>501</v>
      </c>
      <c r="D119" s="63" t="s">
        <v>502</v>
      </c>
    </row>
    <row r="120" spans="1:4" x14ac:dyDescent="0.3">
      <c r="A120" s="68">
        <v>120</v>
      </c>
      <c r="B120" s="63" t="s">
        <v>503</v>
      </c>
      <c r="C120" s="63" t="s">
        <v>504</v>
      </c>
      <c r="D120" s="63" t="s">
        <v>505</v>
      </c>
    </row>
    <row r="121" spans="1:4" x14ac:dyDescent="0.3">
      <c r="A121" s="68">
        <v>121</v>
      </c>
      <c r="B121" s="63" t="s">
        <v>506</v>
      </c>
      <c r="C121" s="61" t="s">
        <v>507</v>
      </c>
      <c r="D121" s="63" t="s">
        <v>508</v>
      </c>
    </row>
    <row r="122" spans="1:4" x14ac:dyDescent="0.3">
      <c r="A122" s="68">
        <v>122</v>
      </c>
      <c r="B122" s="63" t="s">
        <v>509</v>
      </c>
      <c r="C122" s="63" t="s">
        <v>510</v>
      </c>
      <c r="D122" s="63" t="s">
        <v>511</v>
      </c>
    </row>
    <row r="123" spans="1:4" x14ac:dyDescent="0.3">
      <c r="A123" s="68">
        <v>123</v>
      </c>
      <c r="B123" s="63" t="s">
        <v>512</v>
      </c>
      <c r="C123" s="63" t="s">
        <v>513</v>
      </c>
      <c r="D123" s="63" t="s">
        <v>514</v>
      </c>
    </row>
    <row r="124" spans="1:4" x14ac:dyDescent="0.3">
      <c r="A124" s="68">
        <v>124</v>
      </c>
      <c r="B124" s="63" t="s">
        <v>515</v>
      </c>
      <c r="C124" s="63" t="s">
        <v>516</v>
      </c>
      <c r="D124" s="63" t="s">
        <v>517</v>
      </c>
    </row>
    <row r="125" spans="1:4" x14ac:dyDescent="0.3">
      <c r="A125" s="69">
        <v>125</v>
      </c>
      <c r="B125" s="63" t="s">
        <v>518</v>
      </c>
      <c r="C125" s="63" t="s">
        <v>519</v>
      </c>
      <c r="D125" s="63" t="s">
        <v>520</v>
      </c>
    </row>
    <row r="126" spans="1:4" x14ac:dyDescent="0.3">
      <c r="A126" s="62">
        <v>126</v>
      </c>
      <c r="B126" s="63" t="s">
        <v>521</v>
      </c>
      <c r="C126" s="63" t="s">
        <v>522</v>
      </c>
      <c r="D126" s="63" t="s">
        <v>523</v>
      </c>
    </row>
    <row r="127" spans="1:4" x14ac:dyDescent="0.3">
      <c r="A127" s="62">
        <v>127</v>
      </c>
      <c r="B127" s="63" t="s">
        <v>524</v>
      </c>
      <c r="C127" s="63" t="s">
        <v>525</v>
      </c>
      <c r="D127" s="63" t="s">
        <v>526</v>
      </c>
    </row>
    <row r="128" spans="1:4" x14ac:dyDescent="0.3">
      <c r="A128" s="62">
        <v>128</v>
      </c>
      <c r="B128" s="63" t="s">
        <v>527</v>
      </c>
      <c r="C128" s="63" t="s">
        <v>528</v>
      </c>
      <c r="D128" s="63" t="s">
        <v>529</v>
      </c>
    </row>
    <row r="129" spans="1:4" x14ac:dyDescent="0.3">
      <c r="A129" s="62">
        <v>129</v>
      </c>
      <c r="B129" s="63" t="s">
        <v>530</v>
      </c>
      <c r="C129" s="63" t="s">
        <v>531</v>
      </c>
      <c r="D129" s="63" t="s">
        <v>532</v>
      </c>
    </row>
    <row r="130" spans="1:4" x14ac:dyDescent="0.3">
      <c r="A130" s="68">
        <v>130</v>
      </c>
      <c r="B130" s="63" t="s">
        <v>533</v>
      </c>
      <c r="C130" s="63" t="s">
        <v>534</v>
      </c>
      <c r="D130" s="63" t="s">
        <v>533</v>
      </c>
    </row>
    <row r="131" spans="1:4" x14ac:dyDescent="0.3">
      <c r="A131" s="68">
        <v>131</v>
      </c>
      <c r="B131" s="63" t="s">
        <v>535</v>
      </c>
      <c r="C131" s="63" t="s">
        <v>536</v>
      </c>
      <c r="D131" s="63" t="s">
        <v>537</v>
      </c>
    </row>
    <row r="132" spans="1:4" x14ac:dyDescent="0.3">
      <c r="A132" s="68">
        <v>132</v>
      </c>
      <c r="B132" s="63" t="s">
        <v>538</v>
      </c>
      <c r="C132" s="63" t="s">
        <v>539</v>
      </c>
      <c r="D132" s="63" t="s">
        <v>540</v>
      </c>
    </row>
    <row r="133" spans="1:4" x14ac:dyDescent="0.3">
      <c r="A133" s="68">
        <v>133</v>
      </c>
      <c r="B133" s="63" t="s">
        <v>541</v>
      </c>
      <c r="C133" s="63" t="s">
        <v>469</v>
      </c>
      <c r="D133" s="63" t="s">
        <v>542</v>
      </c>
    </row>
    <row r="134" spans="1:4" x14ac:dyDescent="0.3">
      <c r="A134" s="68">
        <v>134</v>
      </c>
      <c r="B134" s="63" t="s">
        <v>543</v>
      </c>
      <c r="C134" s="63" t="s">
        <v>544</v>
      </c>
      <c r="D134" s="63" t="s">
        <v>545</v>
      </c>
    </row>
    <row r="135" spans="1:4" x14ac:dyDescent="0.3">
      <c r="A135" s="68">
        <v>135</v>
      </c>
      <c r="B135" s="63" t="s">
        <v>546</v>
      </c>
      <c r="C135" s="63" t="s">
        <v>547</v>
      </c>
      <c r="D135" s="63" t="s">
        <v>548</v>
      </c>
    </row>
    <row r="136" spans="1:4" x14ac:dyDescent="0.3">
      <c r="A136" s="69">
        <v>136</v>
      </c>
      <c r="B136" s="63" t="s">
        <v>549</v>
      </c>
      <c r="C136" s="63" t="s">
        <v>550</v>
      </c>
      <c r="D136" s="63" t="s">
        <v>551</v>
      </c>
    </row>
    <row r="137" spans="1:4" x14ac:dyDescent="0.3">
      <c r="A137" s="62">
        <v>137</v>
      </c>
      <c r="B137" s="63" t="s">
        <v>552</v>
      </c>
      <c r="C137" s="63" t="s">
        <v>553</v>
      </c>
      <c r="D137" s="63" t="s">
        <v>554</v>
      </c>
    </row>
    <row r="138" spans="1:4" x14ac:dyDescent="0.3">
      <c r="A138" s="62">
        <v>138</v>
      </c>
      <c r="B138" s="63" t="s">
        <v>555</v>
      </c>
      <c r="C138" s="63" t="s">
        <v>556</v>
      </c>
      <c r="D138" s="63" t="s">
        <v>557</v>
      </c>
    </row>
    <row r="139" spans="1:4" x14ac:dyDescent="0.3">
      <c r="A139" s="62">
        <v>139</v>
      </c>
      <c r="B139" s="63" t="s">
        <v>179</v>
      </c>
      <c r="C139" s="63" t="s">
        <v>558</v>
      </c>
      <c r="D139" s="63" t="s">
        <v>559</v>
      </c>
    </row>
    <row r="140" spans="1:4" x14ac:dyDescent="0.3">
      <c r="A140" s="62">
        <v>140</v>
      </c>
      <c r="B140" s="63" t="s">
        <v>560</v>
      </c>
      <c r="C140" s="63" t="s">
        <v>561</v>
      </c>
      <c r="D140" s="63" t="s">
        <v>562</v>
      </c>
    </row>
    <row r="141" spans="1:4" x14ac:dyDescent="0.3">
      <c r="A141" s="68">
        <v>141</v>
      </c>
      <c r="B141" s="63" t="s">
        <v>563</v>
      </c>
      <c r="C141" s="63" t="s">
        <v>564</v>
      </c>
      <c r="D141" s="63" t="s">
        <v>565</v>
      </c>
    </row>
    <row r="142" spans="1:4" x14ac:dyDescent="0.3">
      <c r="A142" s="68">
        <v>142</v>
      </c>
      <c r="B142" s="63" t="s">
        <v>566</v>
      </c>
      <c r="C142" s="63" t="s">
        <v>567</v>
      </c>
      <c r="D142" s="63" t="s">
        <v>568</v>
      </c>
    </row>
    <row r="143" spans="1:4" x14ac:dyDescent="0.3">
      <c r="A143" s="68">
        <v>143</v>
      </c>
      <c r="B143" s="63" t="s">
        <v>569</v>
      </c>
      <c r="C143" s="63" t="s">
        <v>570</v>
      </c>
      <c r="D143" s="63" t="s">
        <v>571</v>
      </c>
    </row>
    <row r="144" spans="1:4" x14ac:dyDescent="0.3">
      <c r="A144" s="68">
        <v>144</v>
      </c>
      <c r="B144" s="63" t="s">
        <v>572</v>
      </c>
      <c r="C144" s="63" t="s">
        <v>573</v>
      </c>
      <c r="D144" s="63" t="s">
        <v>574</v>
      </c>
    </row>
    <row r="145" spans="1:4" x14ac:dyDescent="0.3">
      <c r="A145" s="68">
        <v>145</v>
      </c>
      <c r="B145" s="63" t="s">
        <v>575</v>
      </c>
      <c r="C145" s="63" t="s">
        <v>576</v>
      </c>
      <c r="D145" s="63" t="s">
        <v>577</v>
      </c>
    </row>
    <row r="146" spans="1:4" x14ac:dyDescent="0.3">
      <c r="A146" s="68">
        <v>146</v>
      </c>
      <c r="B146" s="63" t="s">
        <v>578</v>
      </c>
      <c r="C146" s="63" t="s">
        <v>579</v>
      </c>
      <c r="D146" s="63" t="s">
        <v>580</v>
      </c>
    </row>
    <row r="147" spans="1:4" x14ac:dyDescent="0.3">
      <c r="A147" s="69">
        <v>147</v>
      </c>
      <c r="B147" s="63" t="s">
        <v>581</v>
      </c>
      <c r="C147" s="63" t="s">
        <v>582</v>
      </c>
      <c r="D147" s="63" t="s">
        <v>583</v>
      </c>
    </row>
    <row r="148" spans="1:4" x14ac:dyDescent="0.3">
      <c r="A148" s="62">
        <v>148</v>
      </c>
      <c r="B148" s="63" t="s">
        <v>584</v>
      </c>
      <c r="C148" s="63" t="s">
        <v>585</v>
      </c>
      <c r="D148" s="63" t="s">
        <v>586</v>
      </c>
    </row>
    <row r="149" spans="1:4" x14ac:dyDescent="0.3">
      <c r="A149" s="62">
        <v>149</v>
      </c>
      <c r="B149" s="63" t="s">
        <v>587</v>
      </c>
      <c r="C149" s="63" t="s">
        <v>588</v>
      </c>
      <c r="D149" s="63" t="s">
        <v>511</v>
      </c>
    </row>
    <row r="150" spans="1:4" x14ac:dyDescent="0.3">
      <c r="A150" s="62">
        <v>150</v>
      </c>
      <c r="B150" s="63" t="s">
        <v>589</v>
      </c>
      <c r="C150" s="63" t="s">
        <v>590</v>
      </c>
      <c r="D150" s="63" t="s">
        <v>591</v>
      </c>
    </row>
    <row r="151" spans="1:4" x14ac:dyDescent="0.3">
      <c r="A151" s="62">
        <v>151</v>
      </c>
      <c r="B151" s="63" t="s">
        <v>592</v>
      </c>
      <c r="C151" s="63" t="s">
        <v>593</v>
      </c>
      <c r="D151" s="63" t="s">
        <v>594</v>
      </c>
    </row>
    <row r="152" spans="1:4" x14ac:dyDescent="0.3">
      <c r="A152" s="62">
        <v>152</v>
      </c>
      <c r="B152" s="63" t="s">
        <v>595</v>
      </c>
      <c r="C152" s="70" t="s">
        <v>596</v>
      </c>
      <c r="D152" s="63" t="s">
        <v>597</v>
      </c>
    </row>
    <row r="153" spans="1:4" x14ac:dyDescent="0.3">
      <c r="A153" s="62">
        <v>153</v>
      </c>
      <c r="B153" s="63" t="s">
        <v>598</v>
      </c>
      <c r="C153" s="70" t="s">
        <v>599</v>
      </c>
      <c r="D153" s="63" t="s">
        <v>600</v>
      </c>
    </row>
    <row r="154" spans="1:4" x14ac:dyDescent="0.3">
      <c r="A154" s="62">
        <v>154</v>
      </c>
      <c r="B154" s="71" t="s">
        <v>601</v>
      </c>
      <c r="C154" s="71" t="s">
        <v>602</v>
      </c>
      <c r="D154" s="71" t="s">
        <v>603</v>
      </c>
    </row>
    <row r="155" spans="1:4" ht="27.6" x14ac:dyDescent="0.3">
      <c r="A155" s="68">
        <v>155</v>
      </c>
      <c r="B155" s="60" t="s">
        <v>604</v>
      </c>
      <c r="C155" s="60" t="s">
        <v>605</v>
      </c>
      <c r="D155" s="63" t="s">
        <v>606</v>
      </c>
    </row>
    <row r="156" spans="1:4" x14ac:dyDescent="0.3">
      <c r="A156" s="68">
        <v>156</v>
      </c>
      <c r="B156" s="60" t="s">
        <v>607</v>
      </c>
      <c r="C156" s="60" t="s">
        <v>608</v>
      </c>
      <c r="D156" s="63" t="s">
        <v>609</v>
      </c>
    </row>
    <row r="157" spans="1:4" x14ac:dyDescent="0.3">
      <c r="A157" s="68">
        <v>157</v>
      </c>
      <c r="B157" s="60" t="s">
        <v>610</v>
      </c>
      <c r="C157" s="60" t="s">
        <v>605</v>
      </c>
      <c r="D157" s="63" t="s">
        <v>606</v>
      </c>
    </row>
    <row r="158" spans="1:4" x14ac:dyDescent="0.3">
      <c r="A158" s="68">
        <v>158</v>
      </c>
      <c r="B158" s="60" t="s">
        <v>611</v>
      </c>
      <c r="C158" s="60" t="s">
        <v>612</v>
      </c>
      <c r="D158" s="63" t="s">
        <v>613</v>
      </c>
    </row>
    <row r="159" spans="1:4" x14ac:dyDescent="0.3">
      <c r="A159" s="68">
        <v>159</v>
      </c>
      <c r="B159" s="60" t="s">
        <v>614</v>
      </c>
      <c r="C159" s="60" t="s">
        <v>612</v>
      </c>
      <c r="D159" s="63" t="s">
        <v>615</v>
      </c>
    </row>
    <row r="160" spans="1:4" x14ac:dyDescent="0.3">
      <c r="A160" s="68">
        <v>160</v>
      </c>
      <c r="B160" s="60" t="s">
        <v>616</v>
      </c>
      <c r="C160" s="60" t="s">
        <v>617</v>
      </c>
      <c r="D160" s="63" t="s">
        <v>618</v>
      </c>
    </row>
    <row r="161" spans="1:4" x14ac:dyDescent="0.3">
      <c r="A161" s="68">
        <v>161</v>
      </c>
      <c r="B161" s="60" t="s">
        <v>619</v>
      </c>
      <c r="C161" s="72" t="s">
        <v>620</v>
      </c>
      <c r="D161" s="72" t="s">
        <v>621</v>
      </c>
    </row>
    <row r="162" spans="1:4" x14ac:dyDescent="0.3">
      <c r="A162" s="68">
        <v>162</v>
      </c>
      <c r="B162" s="60" t="s">
        <v>622</v>
      </c>
      <c r="C162" s="72" t="s">
        <v>623</v>
      </c>
      <c r="D162" s="72" t="s">
        <v>624</v>
      </c>
    </row>
    <row r="163" spans="1:4" x14ac:dyDescent="0.3">
      <c r="A163" s="68">
        <v>163</v>
      </c>
      <c r="B163" s="60" t="s">
        <v>625</v>
      </c>
      <c r="C163" s="72" t="s">
        <v>626</v>
      </c>
      <c r="D163" s="72" t="s">
        <v>624</v>
      </c>
    </row>
    <row r="164" spans="1:4" x14ac:dyDescent="0.3">
      <c r="A164" s="68">
        <v>164</v>
      </c>
      <c r="B164" s="60" t="s">
        <v>627</v>
      </c>
      <c r="C164" s="60" t="s">
        <v>628</v>
      </c>
      <c r="D164" s="63" t="s">
        <v>629</v>
      </c>
    </row>
    <row r="165" spans="1:4" x14ac:dyDescent="0.3">
      <c r="A165" s="64">
        <v>165</v>
      </c>
      <c r="B165" s="60" t="s">
        <v>143</v>
      </c>
      <c r="C165" s="60" t="s">
        <v>630</v>
      </c>
      <c r="D165" s="63" t="s">
        <v>631</v>
      </c>
    </row>
    <row r="166" spans="1:4" x14ac:dyDescent="0.3">
      <c r="A166" s="64">
        <v>166</v>
      </c>
      <c r="B166" s="60" t="s">
        <v>632</v>
      </c>
      <c r="C166" s="60" t="s">
        <v>633</v>
      </c>
      <c r="D166" s="63" t="s">
        <v>634</v>
      </c>
    </row>
    <row r="167" spans="1:4" x14ac:dyDescent="0.3">
      <c r="A167" s="64">
        <v>167</v>
      </c>
      <c r="B167" s="63" t="s">
        <v>635</v>
      </c>
      <c r="C167" s="63" t="s">
        <v>636</v>
      </c>
      <c r="D167" s="63" t="s">
        <v>637</v>
      </c>
    </row>
    <row r="168" spans="1:4" x14ac:dyDescent="0.3">
      <c r="A168" s="64">
        <v>168</v>
      </c>
      <c r="B168" s="63" t="s">
        <v>638</v>
      </c>
      <c r="C168" s="63" t="s">
        <v>639</v>
      </c>
      <c r="D168" s="63" t="s">
        <v>640</v>
      </c>
    </row>
    <row r="169" spans="1:4" x14ac:dyDescent="0.3">
      <c r="A169" s="64">
        <v>169</v>
      </c>
      <c r="B169" s="63" t="s">
        <v>641</v>
      </c>
      <c r="C169" s="63" t="s">
        <v>642</v>
      </c>
      <c r="D169" s="63" t="s">
        <v>643</v>
      </c>
    </row>
    <row r="170" spans="1:4" x14ac:dyDescent="0.3">
      <c r="A170" s="64">
        <v>170</v>
      </c>
      <c r="B170" s="60" t="s">
        <v>644</v>
      </c>
      <c r="C170" s="60" t="s">
        <v>645</v>
      </c>
      <c r="D170" s="63" t="s">
        <v>646</v>
      </c>
    </row>
    <row r="171" spans="1:4" x14ac:dyDescent="0.3">
      <c r="A171" s="64">
        <v>171</v>
      </c>
      <c r="B171" s="60" t="s">
        <v>647</v>
      </c>
      <c r="C171" s="60" t="s">
        <v>648</v>
      </c>
      <c r="D171" s="63" t="s">
        <v>649</v>
      </c>
    </row>
    <row r="172" spans="1:4" x14ac:dyDescent="0.3">
      <c r="A172" s="64">
        <v>172</v>
      </c>
      <c r="B172" s="60" t="s">
        <v>650</v>
      </c>
      <c r="C172" s="60" t="s">
        <v>651</v>
      </c>
      <c r="D172" s="63" t="s">
        <v>652</v>
      </c>
    </row>
    <row r="173" spans="1:4" x14ac:dyDescent="0.3">
      <c r="A173" s="64">
        <v>173</v>
      </c>
      <c r="B173" s="60" t="s">
        <v>653</v>
      </c>
      <c r="C173" s="60" t="s">
        <v>654</v>
      </c>
      <c r="D173" s="63" t="s">
        <v>655</v>
      </c>
    </row>
    <row r="174" spans="1:4" x14ac:dyDescent="0.3">
      <c r="A174" s="64">
        <v>174</v>
      </c>
      <c r="B174" s="60" t="s">
        <v>656</v>
      </c>
      <c r="C174" s="60" t="s">
        <v>657</v>
      </c>
      <c r="D174" s="63" t="s">
        <v>658</v>
      </c>
    </row>
    <row r="175" spans="1:4" x14ac:dyDescent="0.3">
      <c r="A175" s="64">
        <v>175</v>
      </c>
      <c r="B175" s="60" t="s">
        <v>659</v>
      </c>
      <c r="C175" s="60" t="s">
        <v>660</v>
      </c>
      <c r="D175" s="63" t="s">
        <v>661</v>
      </c>
    </row>
    <row r="176" spans="1:4" x14ac:dyDescent="0.3">
      <c r="A176" s="64">
        <v>176</v>
      </c>
      <c r="B176" s="60" t="s">
        <v>662</v>
      </c>
      <c r="C176" s="63" t="s">
        <v>663</v>
      </c>
      <c r="D176" s="63" t="s">
        <v>664</v>
      </c>
    </row>
    <row r="177" spans="1:4" x14ac:dyDescent="0.3">
      <c r="A177" s="64">
        <v>177</v>
      </c>
      <c r="B177" s="60" t="s">
        <v>665</v>
      </c>
      <c r="C177" s="60" t="s">
        <v>666</v>
      </c>
      <c r="D177" s="63" t="s">
        <v>667</v>
      </c>
    </row>
    <row r="178" spans="1:4" x14ac:dyDescent="0.3">
      <c r="A178" s="64">
        <v>178</v>
      </c>
      <c r="B178" s="60" t="s">
        <v>668</v>
      </c>
      <c r="C178" s="60" t="s">
        <v>669</v>
      </c>
      <c r="D178" s="63" t="s">
        <v>670</v>
      </c>
    </row>
    <row r="179" spans="1:4" x14ac:dyDescent="0.3">
      <c r="A179" s="64">
        <v>179</v>
      </c>
      <c r="B179" s="60" t="s">
        <v>671</v>
      </c>
      <c r="C179" s="60" t="s">
        <v>672</v>
      </c>
      <c r="D179" s="63" t="s">
        <v>673</v>
      </c>
    </row>
    <row r="180" spans="1:4" x14ac:dyDescent="0.3">
      <c r="A180" s="64">
        <v>180</v>
      </c>
      <c r="B180" s="60" t="s">
        <v>674</v>
      </c>
      <c r="C180" s="60" t="s">
        <v>675</v>
      </c>
      <c r="D180" s="63" t="s">
        <v>676</v>
      </c>
    </row>
  </sheetData>
  <dataConsolidate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07D91CAAB1DC449D2B29F5A40C0969" ma:contentTypeVersion="13" ma:contentTypeDescription="Skapa ett nytt dokument." ma:contentTypeScope="" ma:versionID="18d925184721c49e86241893e5062ece">
  <xsd:schema xmlns:xsd="http://www.w3.org/2001/XMLSchema" xmlns:xs="http://www.w3.org/2001/XMLSchema" xmlns:p="http://schemas.microsoft.com/office/2006/metadata/properties" xmlns:ns3="cd20ce2c-3277-430b-8862-39e1f9c07ee4" xmlns:ns4="95351215-ee14-4254-af5c-b0c7d3d8e60e" targetNamespace="http://schemas.microsoft.com/office/2006/metadata/properties" ma:root="true" ma:fieldsID="e5ec7b04da53182556498c624106eefa" ns3:_="" ns4:_="">
    <xsd:import namespace="cd20ce2c-3277-430b-8862-39e1f9c07ee4"/>
    <xsd:import namespace="95351215-ee14-4254-af5c-b0c7d3d8e6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0ce2c-3277-430b-8862-39e1f9c07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51215-ee14-4254-af5c-b0c7d3d8e6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6AC17C-A963-4415-9F16-07F8601D1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0ce2c-3277-430b-8862-39e1f9c07ee4"/>
    <ds:schemaRef ds:uri="95351215-ee14-4254-af5c-b0c7d3d8e6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DC672F-97FD-4C00-958A-D040BF3F0C39}">
  <ds:schemaRefs>
    <ds:schemaRef ds:uri="http://purl.org/dc/terms/"/>
    <ds:schemaRef ds:uri="http://schemas.openxmlformats.org/package/2006/metadata/core-properties"/>
    <ds:schemaRef ds:uri="cd20ce2c-3277-430b-8862-39e1f9c07ee4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5351215-ee14-4254-af5c-b0c7d3d8e60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BD76D47-0B9E-48D7-B53D-BC35BA1855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10</vt:i4>
      </vt:variant>
    </vt:vector>
  </HeadingPairs>
  <TitlesOfParts>
    <vt:vector size="28" baseType="lpstr">
      <vt:lpstr>FORMULARZ ZAMÓWIENIA - OKŁADKA</vt:lpstr>
      <vt:lpstr>1 PROFILE DESIGN</vt:lpstr>
      <vt:lpstr>2 KASETON NAROŻNY SUFITOWY</vt:lpstr>
      <vt:lpstr>2 PROFILE MONTAŻOWE</vt:lpstr>
      <vt:lpstr>3 PROFILE MONTAŻOWE</vt:lpstr>
      <vt:lpstr>4 PROFILE MONTAŻOWE COR-TEN</vt:lpstr>
      <vt:lpstr>5 PROFILE MONTAŻOWE COR-TEN</vt:lpstr>
      <vt:lpstr>6 OBRÓBKI STYKOWE PIONOWE</vt:lpstr>
      <vt:lpstr>7 OBRÓBKI NAROŻNIKOWE ZEWNĘTRZN</vt:lpstr>
      <vt:lpstr>8 OBRÓBKI NAROŻNIKOWE WEWNĘTRZN</vt:lpstr>
      <vt:lpstr>9 OBRÓBKI ZEWNĘTRZNE</vt:lpstr>
      <vt:lpstr>10 INNE STANDARDOWE OBRÓBKI</vt:lpstr>
      <vt:lpstr>11 OBRÓBKI COR-TEN</vt:lpstr>
      <vt:lpstr>12 OBRÓBKI NIESTANDARDOWE</vt:lpstr>
      <vt:lpstr>13 WKRĘTY I INNE AKCESORIA</vt:lpstr>
      <vt:lpstr>14 BLACHY PŁASKIE</vt:lpstr>
      <vt:lpstr>Data</vt:lpstr>
      <vt:lpstr>Translation</vt:lpstr>
      <vt:lpstr>'1 PROFILE DESIGN'!Obszar_wydruku</vt:lpstr>
      <vt:lpstr>'12 OBRÓBKI NIESTANDARDOWE'!Obszar_wydruku</vt:lpstr>
      <vt:lpstr>'2 KASETON NAROŻNY SUFITOWY'!Obszar_wydruku</vt:lpstr>
      <vt:lpstr>'2 PROFILE MONTAŻOWE'!Obszar_wydruku</vt:lpstr>
      <vt:lpstr>'3 PROFILE MONTAŻOWE'!Obszar_wydruku</vt:lpstr>
      <vt:lpstr>'4 PROFILE MONTAŻOWE COR-TEN'!Obszar_wydruku</vt:lpstr>
      <vt:lpstr>'5 PROFILE MONTAŻOWE COR-TEN'!Obszar_wydruku</vt:lpstr>
      <vt:lpstr>'9 OBRÓBKI ZEWNĘTRZNE'!Obszar_wydruku</vt:lpstr>
      <vt:lpstr>'FORMULARZ ZAMÓWIENIA - OKŁADKA'!Obszar_wydruku</vt:lpstr>
      <vt:lpstr>'1 PROFILE DESIGN'!Tytuły_wydruku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Tekijän nimi</dc:creator>
  <cp:lastModifiedBy>Buch, Sławomir</cp:lastModifiedBy>
  <cp:lastPrinted>2021-04-02T09:52:37Z</cp:lastPrinted>
  <dcterms:created xsi:type="dcterms:W3CDTF">2000-01-11T14:49:52Z</dcterms:created>
  <dcterms:modified xsi:type="dcterms:W3CDTF">2023-04-14T07:01:08Z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duct Subgroup">
    <vt:lpwstr>Rainscreen panels</vt:lpwstr>
  </property>
  <property fmtid="{D5CDD505-2E9C-101B-9397-08002B2CF9AE}" pid="3" name="Product Main Group">
    <vt:lpwstr>Facade claddings</vt:lpwstr>
  </property>
  <property fmtid="{D5CDD505-2E9C-101B-9397-08002B2CF9AE}" pid="4" name="ContentType">
    <vt:lpwstr>Document</vt:lpwstr>
  </property>
  <property fmtid="{D5CDD505-2E9C-101B-9397-08002B2CF9AE}" pid="5" name="Editor Instructions">
    <vt:lpwstr/>
  </property>
  <property fmtid="{D5CDD505-2E9C-101B-9397-08002B2CF9AE}" pid="6" name="display_urn:schemas-microsoft-com:office:office#Product_x0020_Manager">
    <vt:lpwstr>Nieminen Jani</vt:lpwstr>
  </property>
  <property fmtid="{D5CDD505-2E9C-101B-9397-08002B2CF9AE}" pid="7" name="Product Manager">
    <vt:lpwstr>2216</vt:lpwstr>
  </property>
  <property fmtid="{D5CDD505-2E9C-101B-9397-08002B2CF9AE}" pid="8" name="Product Name">
    <vt:lpwstr>;#Rainscreen panels - Rain screen panel RSP100;#</vt:lpwstr>
  </property>
  <property fmtid="{D5CDD505-2E9C-101B-9397-08002B2CF9AE}" pid="9" name="Status">
    <vt:lpwstr>File has not been uploaded to media library yet</vt:lpwstr>
  </property>
  <property fmtid="{D5CDD505-2E9C-101B-9397-08002B2CF9AE}" pid="10" name="ContentTypeId">
    <vt:lpwstr>0x010100D307D91CAAB1DC449D2B29F5A40C0969</vt:lpwstr>
  </property>
</Properties>
</file>